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ESUT-CELIK694\Desktop\2024-2025 2. dönem konu soru dağılım\MESLEKİ EĞİTİM KONU SORU DAĞILIM TABLOLARI\"/>
    </mc:Choice>
  </mc:AlternateContent>
  <bookViews>
    <workbookView xWindow="0" yWindow="0" windowWidth="28800" windowHeight="12330" tabRatio="631" firstSheet="4" activeTab="11"/>
  </bookViews>
  <sheets>
    <sheet name="mesleki gelişim atölyesi " sheetId="14" r:id="rId1"/>
    <sheet name="temel ulaştırma" sheetId="1" r:id="rId2"/>
    <sheet name="Taşıma modelleri" sheetId="4" r:id="rId3"/>
    <sheet name="depo yönetimi" sheetId="6" r:id="rId4"/>
    <sheet name="teslim ve ödeme şekilleri" sheetId="7" r:id="rId5"/>
    <sheet name="gümrük" sheetId="8" r:id="rId6"/>
    <sheet name="lojistik hesaplamalar" sheetId="9" r:id="rId7"/>
    <sheet name="lojistik satın alma" sheetId="10" r:id="rId8"/>
    <sheet name="mesleki yabancı dil " sheetId="11" r:id="rId9"/>
    <sheet name="lojistik belgeler" sheetId="12" r:id="rId10"/>
    <sheet name="depo programı" sheetId="15" r:id="rId11"/>
    <sheet name="ofis prog." sheetId="16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I13" i="16" l="1"/>
  <c r="H13" i="16"/>
  <c r="G13" i="16"/>
  <c r="F13" i="16"/>
  <c r="E13" i="16"/>
  <c r="D13" i="16"/>
  <c r="I7" i="15" l="1"/>
  <c r="H7" i="15"/>
  <c r="G7" i="15"/>
  <c r="F7" i="15"/>
  <c r="E7" i="15"/>
  <c r="D7" i="15"/>
  <c r="H13" i="14" l="1"/>
  <c r="B6" i="14"/>
  <c r="E11" i="10" l="1"/>
  <c r="F11" i="10"/>
  <c r="G11" i="10"/>
  <c r="H11" i="10"/>
  <c r="I11" i="10"/>
  <c r="D11" i="10"/>
  <c r="E13" i="9"/>
  <c r="F13" i="9"/>
  <c r="G13" i="9"/>
  <c r="H13" i="9"/>
  <c r="I13" i="9"/>
  <c r="D13" i="9"/>
  <c r="E10" i="8"/>
  <c r="F10" i="8"/>
  <c r="G10" i="8"/>
  <c r="H10" i="8"/>
  <c r="I10" i="8"/>
  <c r="D10" i="8"/>
  <c r="I13" i="14"/>
  <c r="G13" i="14"/>
  <c r="F13" i="14"/>
  <c r="E13" i="14"/>
  <c r="D13" i="14"/>
  <c r="E13" i="12"/>
  <c r="F13" i="12"/>
  <c r="G13" i="12"/>
  <c r="H13" i="12"/>
  <c r="I13" i="12"/>
  <c r="D13" i="12"/>
  <c r="E20" i="7"/>
  <c r="F20" i="7"/>
  <c r="G20" i="7"/>
  <c r="H20" i="7"/>
  <c r="I20" i="7"/>
  <c r="D20" i="7"/>
  <c r="E23" i="6"/>
  <c r="F23" i="6"/>
  <c r="G23" i="6"/>
  <c r="H23" i="6"/>
  <c r="I23" i="6"/>
  <c r="D23" i="6"/>
  <c r="E15" i="4"/>
  <c r="F15" i="4"/>
  <c r="G15" i="4"/>
  <c r="H15" i="4"/>
  <c r="I15" i="4"/>
  <c r="D15" i="4"/>
  <c r="I14" i="1"/>
  <c r="H14" i="1"/>
  <c r="G14" i="1"/>
  <c r="E14" i="1"/>
  <c r="F14" i="1"/>
  <c r="D14" i="1"/>
</calcChain>
</file>

<file path=xl/sharedStrings.xml><?xml version="1.0" encoding="utf-8"?>
<sst xmlns="http://schemas.openxmlformats.org/spreadsheetml/2006/main" count="352" uniqueCount="219">
  <si>
    <t>Öğrenme Birimi</t>
  </si>
  <si>
    <t>Alt Öğrenme Alanı</t>
  </si>
  <si>
    <t>Kazanımlar</t>
  </si>
  <si>
    <t>Okul Genelinde Yapılacak Ortak Sınavlar</t>
  </si>
  <si>
    <t>2.Dönem 1.Sınav</t>
  </si>
  <si>
    <t>2.Dönem 2.Sınav</t>
  </si>
  <si>
    <t>1.Senaryo</t>
  </si>
  <si>
    <t>2.Senaryo</t>
  </si>
  <si>
    <t>9.Sınıf Temel Ulaştırma  Dersi Konu Soru Dağılım Tablosu</t>
  </si>
  <si>
    <t>DÜNYA LOJİSTİK COĞRAFYASI</t>
  </si>
  <si>
    <t>Ülke Başkentleri</t>
  </si>
  <si>
    <t>Ticarette ve taşımacılıkta öne çıkan ülke başkentlerini açıklar.</t>
  </si>
  <si>
    <t>TEDARİK ZİNCİRİ YÖNETİMİ</t>
  </si>
  <si>
    <t>DAĞITIM PLANLAMASI</t>
  </si>
  <si>
    <t>ULAŞTIRMANIN TARİHSEL GELİŞİMİ</t>
  </si>
  <si>
    <t>Tedarik Zinciri Faaliyetleri</t>
  </si>
  <si>
    <t>Tedarik zinciri faaliyetlerini açıklar.</t>
  </si>
  <si>
    <t>Özel Tedarik Zinciri Uygulamaları</t>
  </si>
  <si>
    <t>Özel tedarik zinciri uygulamalarını açıklar.</t>
  </si>
  <si>
    <t>Tedarik Zinciri Yönetimindeki İşlemler</t>
  </si>
  <si>
    <t>Tedarik zinciri yönetimindeki işlemleri açıklar.</t>
  </si>
  <si>
    <t>Sevkiyat Planlaması</t>
  </si>
  <si>
    <t>Dağıtım Evrakları</t>
  </si>
  <si>
    <t>Sevkiyat planlamasını açıklar.</t>
  </si>
  <si>
    <t>Dağıtım evraklarını doldurur.</t>
  </si>
  <si>
    <t>Ulusal ve uluslar arası mevzuatlara uygun olarak dünyada ve Türkiye’de ulaştırmanın tarihini açıklar.</t>
  </si>
  <si>
    <t>Ulusal ve uluslar arası mevzuatlara uygun olarak dünyada ve Türkiye’de karayolu-demiryolu tarihini açıklar.</t>
  </si>
  <si>
    <t>Ulusal ve uluslar arası mevzuatlara uygun olarak dünyada ve Türkiye’de havayolu-denizyolu tarihini açıklar.</t>
  </si>
  <si>
    <t>Dünya ve Türkiye'de Ulaştırmanın Geçmişi</t>
  </si>
  <si>
    <t>Karayolu - Demiryolu Tarihi</t>
  </si>
  <si>
    <t>Havayolu - Denizyolu Tarihi</t>
  </si>
  <si>
    <t>TOPLAM SORU SAYISI</t>
  </si>
  <si>
    <t>10.Sınıf Taşıma Modelleri  Dersi Konu Soru Dağılım Tablosu</t>
  </si>
  <si>
    <t>DENİZ YOLU TAŞIMACILIĞI</t>
  </si>
  <si>
    <t>Gümrükten Eşya Çekimi ve Faturalama İşlemleri</t>
  </si>
  <si>
    <t>İş sağlığı ve güvenliği tedbirlerini alarak Limanlar Kanunu ve Gümrük Mevzuatına uygun şekilde gümrükten eşya çekimi ve faturalama işlemlerini yapar</t>
  </si>
  <si>
    <t xml:space="preserve">Liman Operasyonları </t>
  </si>
  <si>
    <t xml:space="preserve"> İş sağlığı ve güvenliği tedbirlerini alarak Limanlar Kanunu ve Gümrük Mevzuatına uygun şekilde liman operasyonlarını gerçekleştirir.</t>
  </si>
  <si>
    <t>HAVA YOLU TAŞIMACILIĞI</t>
  </si>
  <si>
    <t>Hava Yolu Taşımacılığında Yasal Çerçeve</t>
  </si>
  <si>
    <t>İş sağlığı ve güvenliği tedbirlerini alarak Ulusal Sivil Havacılık ve IATA Mevzuatına uygun hava yolu taşımacılığında belge düzenleyip takibini yapar.</t>
  </si>
  <si>
    <t>Kargo Türlerine Göre Yükleme</t>
  </si>
  <si>
    <t>İş sağlığı ve güvenliği tedbirlerini alarak Ulusal Sivil Havacılık ve IATA Mevzuatına uygun kargo türlerine göre yükleme yapar.</t>
  </si>
  <si>
    <t>İş sağlığı ve güvenliği tedbirlerini alarak Ulusal Sivil Havacılık ve IATA Mevzuatına uygun taşıma üniteleri ve uçak çeşitlerine göre yükleme yapar.</t>
  </si>
  <si>
    <t>Taşıma Üniteleri ve Uçak Çeşitlerine Göre Yükleme</t>
  </si>
  <si>
    <t>Havalimanı Yer Hizmetleri Uygulamaları</t>
  </si>
  <si>
    <t>İş sağlığı ve güvenliği tedbirlerini alarak Ulusal Sivil Havacılık ve IATA Mevzuatına uygun havalimanı yer hizmetleri uygulamalarını yapar.</t>
  </si>
  <si>
    <t>KOMBİNE TAŞIMACILIK</t>
  </si>
  <si>
    <t>İş sağlığı ve güvenliği tedbirlerini alarak Uluslararası Taşıma Acenteleri Birlikleri Federasyonu (FIATA) kurallarına uygun kombine taşımacılık organizasyonu yapar.</t>
  </si>
  <si>
    <t>Kombine Taşımacılık Organizasyonu</t>
  </si>
  <si>
    <t>Kombine Taşıma Süreci</t>
  </si>
  <si>
    <t>TEHLİKELİ MADDE TAŞIMACILIĞI</t>
  </si>
  <si>
    <t>İş sağlığı ve güvenliği tedbirlerini alarak Tehlikeli Malların Karayolu ile Uluslararası taşımacılığına İlişkin Avrupa Anlaşması (ADR) Mevzuatına uygun kara yolu tehlikeli madde taşımacılığı işlemlerini yapar.</t>
  </si>
  <si>
    <t>İş sağlığı ve güvenliği tedbirlerini alarak Ulusal ve uluslararası mevzuata uygun diğer taşıma modlarında tehlikeli madde taşımacılığı işlemlerini yapar.</t>
  </si>
  <si>
    <t>Kara Yolu Tehlikeli Madde Taşımacılığı</t>
  </si>
  <si>
    <t>Diğer Taşıma Modlarında Tehlikeli Madde Taşımacılığı</t>
  </si>
  <si>
    <t>10.Sınıf Depo Yönetimi Dersi Konu Soru Dağılım Tablosu</t>
  </si>
  <si>
    <t>11.Sınıf Gümrük Dersi Konu Soru Dağılım Tablosu</t>
  </si>
  <si>
    <t>11.Sınıf Lojistik Hesaplama Dersi Konu Soru Dağılım Tablosu</t>
  </si>
  <si>
    <t>11.Sınıf Lojistik Satın Alma Dersi Konu Soru Dağılım Tablosu</t>
  </si>
  <si>
    <t>11.Sınıf Mesleki Yabancı Dil Dersi Konu Soru Dağılım Tablosu</t>
  </si>
  <si>
    <t>11.Sınıf Lojistik Belgeler Dersi Konu Soru Dağılım Tablosu</t>
  </si>
  <si>
    <t>10.Sınıf Teslim ve Ödeme Şekilleri Dersi Konu Soru Dağılım Tablosu</t>
  </si>
  <si>
    <t xml:space="preserve">Depoya mal kabul ve raftan mal toplama konularında evrak basımı için stok yönetimi programı kullanılır. </t>
  </si>
  <si>
    <t xml:space="preserve">İlk giren ilk çıkar (FİFO), Son giren ilk çıkar (LİFO) metodları arasındaki yaklaşım ve kullanım alanları farkı örneklerle açıklanır. </t>
  </si>
  <si>
    <t xml:space="preserve">Toplanan ürünlerin konsolidasyonu konusuna değinilir. </t>
  </si>
  <si>
    <t xml:space="preserve">Araç içi yerleşim planı yükleme programı üzerinden yapılır. </t>
  </si>
  <si>
    <t xml:space="preserve">Soğuk zincirin kullanıldığı alanlar örneklendirilir </t>
  </si>
  <si>
    <t xml:space="preserve">Soğuk zincir depo ve araç çeşitleri görsellerle desteklenir. </t>
  </si>
  <si>
    <t xml:space="preserve">Antreponun önemi açıklanır. </t>
  </si>
  <si>
    <t xml:space="preserve">Paket programı kullanarak Özet beyan ile fiili eşya listesinde kap-kilo, marka-konteyner numarası tutarlılığını kontrol edilir. </t>
  </si>
  <si>
    <t xml:space="preserve">Antrepoya giren eşyaların işlem basamakları sırasıyla verilir. </t>
  </si>
  <si>
    <t xml:space="preserve"> Antrepo sürecinde gerekli olan belgeler açıklanır. </t>
  </si>
  <si>
    <t xml:space="preserve">Eşyaların antrepoda bekleme süreleri karşılaştırmalı tablo ile açıklanır. </t>
  </si>
  <si>
    <t xml:space="preserve">Muayene süreçleri açıklanır. </t>
  </si>
  <si>
    <t xml:space="preserve">Depo yeri seçimi yaparken harita üzerinden uygun alanlar belirlenir. </t>
  </si>
  <si>
    <t xml:space="preserve">Deponun iç alanı donatılırken kullanılan raf, elektrik sistemleri ile depo araç malzemelerinin satın alma formları hazırlanır. </t>
  </si>
  <si>
    <t xml:space="preserve">Yükleme–boşaltma kapılarının yeri belirlenerek depo içi operasyon bölgeleri çizdirilir. </t>
  </si>
  <si>
    <t xml:space="preserve"> Yapılan iş türlerine ve stok devir hızına göre depo içi raf adresleri belirlenir. </t>
  </si>
  <si>
    <t xml:space="preserve">Stok Yönetimi </t>
  </si>
  <si>
    <t xml:space="preserve">Stok İşlemleri </t>
  </si>
  <si>
    <t xml:space="preserve">Stok Kontrol Metotları </t>
  </si>
  <si>
    <t xml:space="preserve">Yükleme Ve Sevkiyat İşlemleri </t>
  </si>
  <si>
    <t xml:space="preserve">Soğuk Zincir Faaliyetleri </t>
  </si>
  <si>
    <t>Depo Gümrük İşlemleri</t>
  </si>
  <si>
    <t xml:space="preserve">Antrepo Giriş İşlemleri </t>
  </si>
  <si>
    <t xml:space="preserve">Antrepo Eşya Takibi </t>
  </si>
  <si>
    <t>Depo Tasarımı</t>
  </si>
  <si>
    <t xml:space="preserve">Depo Yerleştirme İşlemleri </t>
  </si>
  <si>
    <t>Ödeme Şekilleri</t>
  </si>
  <si>
    <t xml:space="preserve">Mal Mukabili </t>
  </si>
  <si>
    <t>Mal mukabili yöntemi örnekler verilerek açıklanır.</t>
  </si>
  <si>
    <t xml:space="preserve">Vesaik Mukabili </t>
  </si>
  <si>
    <t xml:space="preserve">Vesaik mukabili yöntemi örnekler verilerek açıklanır. </t>
  </si>
  <si>
    <t xml:space="preserve">Akreditifli </t>
  </si>
  <si>
    <t xml:space="preserve">Akreditifli ödeme yöntemi örnekler verilerek açıklanır. </t>
  </si>
  <si>
    <t xml:space="preserve">Açık Hesap Yöntemi </t>
  </si>
  <si>
    <t xml:space="preserve">Açık Hesap yöntemleri örnek verilerek açıklanır. </t>
  </si>
  <si>
    <t xml:space="preserve">Taşımada Sigorta İşlemleri </t>
  </si>
  <si>
    <t xml:space="preserve">Nakliyat Sigortaları </t>
  </si>
  <si>
    <t xml:space="preserve"> Sigortanın genel kavramları açıklanır</t>
  </si>
  <si>
    <t xml:space="preserve">Sigorta yapmanın amacı açıklanır. </t>
  </si>
  <si>
    <t xml:space="preserve">Sigorta sözleşmesi açıklanır. </t>
  </si>
  <si>
    <t xml:space="preserve">Emtia Sigortası açıklanır. </t>
  </si>
  <si>
    <t xml:space="preserve">Nakliyatta sorumluluk kavramı açıklanır. </t>
  </si>
  <si>
    <t xml:space="preserve">Ulusal ve uluslararası yasal düzenlemeler hakkında bilgi verilmelidir. </t>
  </si>
  <si>
    <t xml:space="preserve">CMR sigortası hakkında bilgi verilir. </t>
  </si>
  <si>
    <t xml:space="preserve">Sigorta hasar ve tanzim süreci </t>
  </si>
  <si>
    <t xml:space="preserve">Hasar öncesi yapılması gerekenler ile hasar anında gerekli olan belgeler hakkında bilgi verilir. </t>
  </si>
  <si>
    <t xml:space="preserve">Eksper ve ekspertizin tanımları verilir. </t>
  </si>
  <si>
    <t xml:space="preserve">Hasar türleri ve hasarın tespit edilmesi işlemleri sıralayarak işlenir. </t>
  </si>
  <si>
    <t>ARACA VE EŞYAYA YÖNELİK GÜMRÜK İŞLEMLERİ</t>
  </si>
  <si>
    <t>Gümrük Sahasında Eşya ile İlgili İşlemler</t>
  </si>
  <si>
    <t>Gümrük Mevzuatı’na uygun olarak gümrük sahasında eşya takibi ile ilgili işlemleri yapar.</t>
  </si>
  <si>
    <t>ANTREPO VE SERBEST BÖLGE İŞLEMLERİ</t>
  </si>
  <si>
    <t>Serbest Bölge Mevzuatı’na uygun şekilde eşyanın serbest bölgeye giriş çıkış işlemlerinin takibini yapar.</t>
  </si>
  <si>
    <t>Antrepoya Giriş Çıkış İşlemleri</t>
  </si>
  <si>
    <t>Serbest Bölgeye Giriş Çıkış İşlemleri</t>
  </si>
  <si>
    <t>KAÇAKÇILIKLA MÜCADELE</t>
  </si>
  <si>
    <t>Kaçakçılıkla Mücadele Kanunu’na göre usulsüzlük ve ceza işlemlerini yapar.</t>
  </si>
  <si>
    <t>Kaçakçılıkla Mücadele Kanunu’nda tanımlanan nitelikli hâllere dikkat ederek gümrük işlemlerini yapar.</t>
  </si>
  <si>
    <t>Usulsüzlük ve Ceza İşlemleri</t>
  </si>
  <si>
    <t>Nitelikli Haller</t>
  </si>
  <si>
    <t>YABANCI DİLDE İLETİŞİM</t>
  </si>
  <si>
    <t>Yabancı Dilde Mesleki İletişim</t>
  </si>
  <si>
    <t>Yabancı dilde mesleki iletişim yapar.</t>
  </si>
  <si>
    <t>YABANCI DİLDE YAZIŞMA</t>
  </si>
  <si>
    <t>Yabancı dilde yazışma işlemlerini yapar.</t>
  </si>
  <si>
    <t>Yabancı Dilde Yazışma</t>
  </si>
  <si>
    <t>Yabancı Dilde Mesleki Yazışma</t>
  </si>
  <si>
    <t>Yabancı dilde mesleki yazışma işlemlerini yapar.</t>
  </si>
  <si>
    <t>PROBLEM ÇÖZME</t>
  </si>
  <si>
    <t>Kar, Zarar, Faiz, İskonto Problemleri</t>
  </si>
  <si>
    <t xml:space="preserve">Kar, zarar, faiz, iskonto problemlerini yapar. </t>
  </si>
  <si>
    <t>İşçi, Hareket Problemleri</t>
  </si>
  <si>
    <t>İşçi, hareket problemleri işlemlerini yapar.</t>
  </si>
  <si>
    <t>NAVLUN HESAPLAMALARI</t>
  </si>
  <si>
    <t>Karayolu Navlun Hesaplaması</t>
  </si>
  <si>
    <t>Karayolu navlun hesaplamalarını yapar.</t>
  </si>
  <si>
    <t>Havayolu Navlun Hesaplaması</t>
  </si>
  <si>
    <t>Denizyolu Navlun Hesaplaması</t>
  </si>
  <si>
    <t>Havayolu navlun hesaplamalarını yapar.</t>
  </si>
  <si>
    <t>Denizyolu navlun hesaplamalarını yapar.</t>
  </si>
  <si>
    <t>Demiryolu navlun hesaplamalarını yapar.</t>
  </si>
  <si>
    <t>Demiryolu Navlun Hesaplaması</t>
  </si>
  <si>
    <t>Tedarik Zinciri Vaka Çalışması</t>
  </si>
  <si>
    <t>Tedarik zinciri vaka çalışması yapar.</t>
  </si>
  <si>
    <t>TEDARİK ZİNCİRİ HESAPLAMALARI</t>
  </si>
  <si>
    <t>Sipariş Talep İşlemleri</t>
  </si>
  <si>
    <t>Sipariş talep işlemlerini yapar.</t>
  </si>
  <si>
    <t xml:space="preserve">Satın Alma Teknikleri </t>
  </si>
  <si>
    <t xml:space="preserve">Satın alma işlemlerini gerçekleştirme </t>
  </si>
  <si>
    <t xml:space="preserve">Tedarikçi performans ölçümü </t>
  </si>
  <si>
    <t xml:space="preserve">Performans değerlendirme kriterleri sıralanır. </t>
  </si>
  <si>
    <r>
      <rPr>
        <sz val="8"/>
        <rFont val="Times New Roman"/>
        <family val="1"/>
        <charset val="162"/>
      </rPr>
      <t>İş sağlığı ve güvenliği tedbirlerini alarak Uluslararası Taşıma Acenteleri Birlikleri Federasyonu (FIATA) kurallarına uygun kombine taşıma işlemlerini yapar.</t>
    </r>
    <r>
      <rPr>
        <b/>
        <sz val="8"/>
        <rFont val="Times New Roman"/>
        <family val="1"/>
        <charset val="162"/>
      </rPr>
      <t xml:space="preserve"> </t>
    </r>
  </si>
  <si>
    <t>Taşıma Belgeleri</t>
  </si>
  <si>
    <t>Denizyolu Konşimentosu</t>
  </si>
  <si>
    <t>Demiryolu Konşimentosu</t>
  </si>
  <si>
    <t>Kombine Taşımacılık Konşimentosu</t>
  </si>
  <si>
    <t>Dolaşım ve Gümrük Belgeleri</t>
  </si>
  <si>
    <t>Dolaşım ve İspat Belgeleri</t>
  </si>
  <si>
    <t>Gümrük Beyannamesi - Özet Beyan</t>
  </si>
  <si>
    <t>Form A,  T1 Belgesi, Serbest Dolaşım İşlem Formu</t>
  </si>
  <si>
    <t>TIR Karnesi</t>
  </si>
  <si>
    <t>UBAK Belgesi</t>
  </si>
  <si>
    <t>Uluslararası mevzuatlara uygun olarak Demiryolu Konşimentosunu (CIM-Railway Bill) doldurur.</t>
  </si>
  <si>
    <t>Uluslararası mevzuatlara uygun olarak Deniz Yolu
Konşimentosu’nu (Bill Of Lading) doldurur.</t>
  </si>
  <si>
    <t>Uluslararası mevzuatlara uygun olarak Kombine Taşımacılık Konşimentosunu (FIATA Certificate) doldurur.</t>
  </si>
  <si>
    <t>Uluslararası mevzuatlara uygun olarak dolaşım ve ispat belgelerini doldurur.</t>
  </si>
  <si>
    <t>Özet Beyan ve Gümrük Beyannamesi hazırlar.</t>
  </si>
  <si>
    <t>Form A,  T1 Belgesi, Serbest Dolaşım İşlem Formunu hazırlar.</t>
  </si>
  <si>
    <t>TIR Karnesini hazırlar.</t>
  </si>
  <si>
    <t>UBAK Belgesini hazırlar.</t>
  </si>
  <si>
    <t xml:space="preserve">
Pareto analizi ve Swot analizi açıklanır. 
</t>
  </si>
  <si>
    <t>Tedarikçi değerleme yöntemlerini açıklanır,</t>
  </si>
  <si>
    <t>Satın alma sürecinde pazarlık işlemlerini açıklar.</t>
  </si>
  <si>
    <t>Satın alma sürecini açıklar.</t>
  </si>
  <si>
    <t xml:space="preserve">Malzeme yönetimi,satın alma planlaması, bütçe kavramlarını açıklar. </t>
  </si>
  <si>
    <t>9.Sınıf Mesleki Gelişim Atölyesi Dersi Konu Soru Dağılım Tablosu</t>
  </si>
  <si>
    <t>ÇEVRE KORUMA</t>
  </si>
  <si>
    <t>Doğa Kirliliği</t>
  </si>
  <si>
    <t>GİRİŞİMCİ FİKİRLER, İŞ KURMA VE YÜRÜTME</t>
  </si>
  <si>
    <t>Girişimcilikte Temel Kavramlar</t>
  </si>
  <si>
    <t>İş Fikri Oluşturma</t>
  </si>
  <si>
    <t>Yönetim</t>
  </si>
  <si>
    <t>FİKRİ VE SINAİ MÜLKİYET HAKLARI</t>
  </si>
  <si>
    <t>Fikri ve Sınai Mülkiyet Hakları</t>
  </si>
  <si>
    <t>Çevresindeki ve kendi oluşturduğu atıkların farkına vararak geri dönüşüm süreçlerini açıklar.</t>
  </si>
  <si>
    <t>Çevre koruma ile ilgili farklı fikirleri ve düşünceleri dikkate alır.</t>
  </si>
  <si>
    <t>Girişimcilikle ilgili temel kavramları açıklar.</t>
  </si>
  <si>
    <t>İşletme ve işletme türleri ile ilgili temel kavramları açıklar.</t>
  </si>
  <si>
    <t>İşletmenin mali kaynaklarını ve finans yönetimi ile ilgili faaliyetlerini planlar.</t>
  </si>
  <si>
    <t>Patent veri tabanının kullanımını açıklar.</t>
  </si>
  <si>
    <t>Fikri hak, sınai hak, telif hakkı ve fikir ürünleri kavramlarını açıklar.</t>
  </si>
  <si>
    <t>Fikri ve sınai mülkiyet hakları ile ilgili verilen metni evrensel etik prensipleri dikkate alarak değerlendirir.</t>
  </si>
  <si>
    <t>10.Sınıf Depo Programı  Dersi Konu Soru Dağılım Tablosu</t>
  </si>
  <si>
    <t>EL TERMİNALİ VE DEPO YAZILIMLARI</t>
  </si>
  <si>
    <t>El Terminali ile Ürün Tanımlaması</t>
  </si>
  <si>
    <t>Depo Yazılımları Programları ile Ürün Takibi</t>
  </si>
  <si>
    <t>rma standartlarına uygun şekilde program üzerinden el terminali ile ürün tanımlaması yapar.</t>
  </si>
  <si>
    <t>ELEKTRONİK TABLOLAMA</t>
  </si>
  <si>
    <t>SUNU HAZIRLAMA</t>
  </si>
  <si>
    <t>Hücreleri ve çalışma sayfalarını biçimlendirme işlemlerini yapar.</t>
  </si>
  <si>
    <t>Çalışma sayfaları ve kitapları ile çalışır.</t>
  </si>
  <si>
    <t xml:space="preserve">
Fonksiyonlar ile çalışır.
</t>
  </si>
  <si>
    <t>Sunu Hazırlama Programı</t>
  </si>
  <si>
    <t>Slaytla Çalışma</t>
  </si>
  <si>
    <t>Slayt Tasarımı Yapma</t>
  </si>
  <si>
    <t>Gösteri Ayarlarını Yapma</t>
  </si>
  <si>
    <t>Yazdırma İşlemleri</t>
  </si>
  <si>
    <t>Program seçenekleri ile çalışır.</t>
  </si>
  <si>
    <t>Gösteri ayarlarını yapar.</t>
  </si>
  <si>
    <t>Slayt tasarımı yapar.</t>
  </si>
  <si>
    <t>Sunu hazırlama programını tanır.</t>
  </si>
  <si>
    <t xml:space="preserve">
Slaytla çalışır.</t>
  </si>
  <si>
    <t>Çalışma sayfaları</t>
  </si>
  <si>
    <t xml:space="preserve">
Fonksiyonlar
</t>
  </si>
  <si>
    <t>Hücreleri ve çalışma sayfaları</t>
  </si>
  <si>
    <t>9.Sınıf Ofis Programları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</si>
</sst>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3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ytullah/Downloads/2023-2024%20mesleki%20geli&#351;im%20at&#246;lyes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Sayfası"/>
    </sheetNames>
    <sheetDataSet>
      <sheetData sheetId="0">
        <row r="26">
          <cell r="F26" t="str">
            <v>Gürültü
Enerji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1" workbookViewId="0">
      <selection activeCell="N12" sqref="N12"/>
    </sheetView>
  </sheetViews>
  <sheetFormatPr defaultRowHeight="15" x14ac:dyDescent="0.25"/>
  <cols>
    <col min="1" max="1" width="33" customWidth="1"/>
    <col min="2" max="2" width="35.85546875" customWidth="1"/>
    <col min="3" max="3" width="45.140625" customWidth="1"/>
  </cols>
  <sheetData>
    <row r="1" spans="1:9" ht="37.5" customHeight="1" x14ac:dyDescent="0.25">
      <c r="A1" s="51" t="s">
        <v>178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44" t="s">
        <v>6</v>
      </c>
      <c r="E4" s="44" t="s">
        <v>7</v>
      </c>
      <c r="F4" s="44"/>
      <c r="G4" s="44" t="s">
        <v>6</v>
      </c>
      <c r="H4" s="44" t="s">
        <v>7</v>
      </c>
      <c r="I4" s="44"/>
    </row>
    <row r="5" spans="1:9" s="9" customFormat="1" ht="36.75" customHeight="1" x14ac:dyDescent="0.25">
      <c r="A5" s="2" t="s">
        <v>179</v>
      </c>
      <c r="B5" s="6" t="s">
        <v>180</v>
      </c>
      <c r="C5" s="2" t="s">
        <v>187</v>
      </c>
      <c r="D5" s="44">
        <v>3</v>
      </c>
      <c r="E5" s="44">
        <v>2</v>
      </c>
      <c r="F5" s="44"/>
      <c r="G5" s="44">
        <v>1</v>
      </c>
      <c r="H5" s="45"/>
      <c r="I5" s="45"/>
    </row>
    <row r="6" spans="1:9" s="9" customFormat="1" ht="36.75" customHeight="1" x14ac:dyDescent="0.25">
      <c r="A6" s="2" t="s">
        <v>179</v>
      </c>
      <c r="B6" s="44" t="str">
        <f>'[1]Plan Sayfası'!$F$26</f>
        <v>Gürültü
Enerji</v>
      </c>
      <c r="C6" s="2" t="s">
        <v>188</v>
      </c>
      <c r="D6" s="44">
        <v>3</v>
      </c>
      <c r="E6" s="44">
        <v>3</v>
      </c>
      <c r="F6" s="44"/>
      <c r="G6" s="44">
        <v>1</v>
      </c>
      <c r="H6" s="45">
        <v>1</v>
      </c>
      <c r="I6" s="45"/>
    </row>
    <row r="7" spans="1:9" s="9" customFormat="1" ht="36.75" customHeight="1" x14ac:dyDescent="0.25">
      <c r="A7" s="2" t="s">
        <v>181</v>
      </c>
      <c r="B7" s="47" t="s">
        <v>182</v>
      </c>
      <c r="C7" s="2" t="s">
        <v>189</v>
      </c>
      <c r="D7" s="44">
        <v>2</v>
      </c>
      <c r="E7" s="44">
        <v>2</v>
      </c>
      <c r="F7" s="44"/>
      <c r="G7" s="44"/>
      <c r="H7" s="45">
        <v>1</v>
      </c>
      <c r="I7" s="45"/>
    </row>
    <row r="8" spans="1:9" s="9" customFormat="1" ht="36.75" customHeight="1" x14ac:dyDescent="0.25">
      <c r="A8" s="2" t="s">
        <v>181</v>
      </c>
      <c r="B8" s="47" t="s">
        <v>183</v>
      </c>
      <c r="C8" s="2" t="s">
        <v>190</v>
      </c>
      <c r="D8" s="44"/>
      <c r="E8" s="44">
        <v>3</v>
      </c>
      <c r="F8" s="44"/>
      <c r="G8" s="44"/>
      <c r="H8" s="45"/>
      <c r="I8" s="45"/>
    </row>
    <row r="9" spans="1:9" s="9" customFormat="1" ht="36.75" customHeight="1" x14ac:dyDescent="0.25">
      <c r="A9" s="2"/>
      <c r="B9" s="6" t="s">
        <v>184</v>
      </c>
      <c r="C9" s="2" t="s">
        <v>191</v>
      </c>
      <c r="D9" s="44"/>
      <c r="E9" s="44"/>
      <c r="F9" s="44"/>
      <c r="G9" s="44">
        <v>2</v>
      </c>
      <c r="H9" s="45">
        <v>2</v>
      </c>
      <c r="I9" s="45"/>
    </row>
    <row r="10" spans="1:9" s="9" customFormat="1" ht="36.75" customHeight="1" x14ac:dyDescent="0.25">
      <c r="A10" s="2" t="s">
        <v>185</v>
      </c>
      <c r="B10" s="2" t="s">
        <v>186</v>
      </c>
      <c r="C10" s="2" t="s">
        <v>192</v>
      </c>
      <c r="D10" s="44"/>
      <c r="E10" s="44"/>
      <c r="F10" s="44"/>
      <c r="G10" s="44">
        <v>2</v>
      </c>
      <c r="H10" s="45">
        <v>2</v>
      </c>
      <c r="I10" s="45"/>
    </row>
    <row r="11" spans="1:9" s="9" customFormat="1" ht="36.75" customHeight="1" x14ac:dyDescent="0.25">
      <c r="A11" s="2" t="s">
        <v>185</v>
      </c>
      <c r="B11" s="2" t="s">
        <v>186</v>
      </c>
      <c r="C11" s="2" t="s">
        <v>193</v>
      </c>
      <c r="D11" s="44"/>
      <c r="E11" s="44"/>
      <c r="F11" s="44"/>
      <c r="G11" s="44">
        <v>2</v>
      </c>
      <c r="H11" s="45">
        <v>2</v>
      </c>
      <c r="I11" s="45"/>
    </row>
    <row r="12" spans="1:9" s="9" customFormat="1" ht="48" customHeight="1" x14ac:dyDescent="0.25">
      <c r="A12" s="2" t="s">
        <v>185</v>
      </c>
      <c r="B12" s="2" t="s">
        <v>186</v>
      </c>
      <c r="C12" s="2" t="s">
        <v>194</v>
      </c>
      <c r="D12" s="44"/>
      <c r="E12" s="44"/>
      <c r="F12" s="44"/>
      <c r="G12" s="44"/>
      <c r="H12" s="45">
        <v>2</v>
      </c>
      <c r="I12" s="45"/>
    </row>
    <row r="13" spans="1:9" ht="14.45" x14ac:dyDescent="0.3">
      <c r="A13" s="46"/>
      <c r="B13" s="6"/>
      <c r="C13" s="8" t="s">
        <v>31</v>
      </c>
      <c r="D13" s="45">
        <f>SUM(D5:D12)</f>
        <v>8</v>
      </c>
      <c r="E13" s="45">
        <f t="shared" ref="E13" si="0">SUM(E5:E12)</f>
        <v>10</v>
      </c>
      <c r="F13" s="45">
        <f>SUM(F5:F12)</f>
        <v>0</v>
      </c>
      <c r="G13" s="45">
        <f>SUM(G5:G12)</f>
        <v>8</v>
      </c>
      <c r="H13" s="45">
        <f>SUM(H5:H12)</f>
        <v>10</v>
      </c>
      <c r="I13" s="45">
        <f>SUM(I5:I12)</f>
        <v>0</v>
      </c>
    </row>
  </sheetData>
  <mergeCells count="7">
    <mergeCell ref="A1:I1"/>
    <mergeCell ref="A2:A4"/>
    <mergeCell ref="B2:B4"/>
    <mergeCell ref="C2:C4"/>
    <mergeCell ref="D2:I2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14"/>
  <sheetViews>
    <sheetView topLeftCell="A4" workbookViewId="0">
      <selection activeCell="F6" sqref="F6"/>
    </sheetView>
  </sheetViews>
  <sheetFormatPr defaultRowHeight="15" x14ac:dyDescent="0.25"/>
  <cols>
    <col min="1" max="1" width="27.140625" customWidth="1"/>
    <col min="2" max="2" width="35.85546875" customWidth="1"/>
    <col min="3" max="3" width="45.140625" customWidth="1"/>
  </cols>
  <sheetData>
    <row r="1" spans="1:9" ht="37.5" customHeight="1" x14ac:dyDescent="0.25">
      <c r="A1" s="57" t="s">
        <v>8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4" t="s">
        <v>4</v>
      </c>
      <c r="E3" s="55"/>
      <c r="F3" s="56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2" t="s">
        <v>6</v>
      </c>
      <c r="H4" s="1" t="s">
        <v>7</v>
      </c>
      <c r="I4" s="3"/>
    </row>
    <row r="5" spans="1:9" ht="30" customHeight="1" x14ac:dyDescent="0.25">
      <c r="A5" s="1" t="s">
        <v>9</v>
      </c>
      <c r="B5" s="1" t="s">
        <v>10</v>
      </c>
      <c r="C5" s="1" t="s">
        <v>11</v>
      </c>
      <c r="D5" s="30">
        <v>2</v>
      </c>
      <c r="E5" s="30">
        <v>2</v>
      </c>
      <c r="F5" s="30"/>
      <c r="G5" s="30"/>
      <c r="H5" s="30"/>
      <c r="I5" s="30"/>
    </row>
    <row r="6" spans="1:9" ht="30" customHeight="1" x14ac:dyDescent="0.25">
      <c r="A6" s="53" t="s">
        <v>12</v>
      </c>
      <c r="B6" s="4" t="s">
        <v>15</v>
      </c>
      <c r="C6" s="4" t="s">
        <v>16</v>
      </c>
      <c r="D6" s="34">
        <v>3</v>
      </c>
      <c r="E6" s="34">
        <v>3</v>
      </c>
      <c r="F6" s="34"/>
      <c r="G6" s="28"/>
      <c r="H6" s="28"/>
      <c r="I6" s="34"/>
    </row>
    <row r="7" spans="1:9" ht="30" customHeight="1" x14ac:dyDescent="0.25">
      <c r="A7" s="53"/>
      <c r="B7" s="4" t="s">
        <v>17</v>
      </c>
      <c r="C7" s="4" t="s">
        <v>18</v>
      </c>
      <c r="D7" s="34">
        <v>2</v>
      </c>
      <c r="E7" s="34">
        <v>3</v>
      </c>
      <c r="F7" s="34"/>
      <c r="G7" s="28"/>
      <c r="H7" s="30"/>
      <c r="I7" s="34"/>
    </row>
    <row r="8" spans="1:9" ht="30" customHeight="1" x14ac:dyDescent="0.25">
      <c r="A8" s="53"/>
      <c r="B8" s="4" t="s">
        <v>19</v>
      </c>
      <c r="C8" s="4" t="s">
        <v>20</v>
      </c>
      <c r="D8" s="34">
        <v>1</v>
      </c>
      <c r="E8" s="34">
        <v>2</v>
      </c>
      <c r="F8" s="34"/>
      <c r="G8" s="28"/>
      <c r="H8" s="28"/>
      <c r="I8" s="34"/>
    </row>
    <row r="9" spans="1:9" ht="30" customHeight="1" x14ac:dyDescent="0.25">
      <c r="A9" s="53" t="s">
        <v>13</v>
      </c>
      <c r="B9" s="4" t="s">
        <v>21</v>
      </c>
      <c r="C9" s="6" t="s">
        <v>23</v>
      </c>
      <c r="D9" s="34"/>
      <c r="E9" s="34"/>
      <c r="F9" s="34"/>
      <c r="G9" s="28">
        <v>2</v>
      </c>
      <c r="H9" s="30">
        <v>2</v>
      </c>
      <c r="I9" s="34"/>
    </row>
    <row r="10" spans="1:9" ht="30" customHeight="1" x14ac:dyDescent="0.25">
      <c r="A10" s="53"/>
      <c r="B10" s="4" t="s">
        <v>22</v>
      </c>
      <c r="C10" s="6" t="s">
        <v>24</v>
      </c>
      <c r="D10" s="34"/>
      <c r="E10" s="34"/>
      <c r="F10" s="34"/>
      <c r="G10" s="28">
        <v>2</v>
      </c>
      <c r="H10" s="28">
        <v>2</v>
      </c>
      <c r="I10" s="34"/>
    </row>
    <row r="11" spans="1:9" ht="30" customHeight="1" x14ac:dyDescent="0.25">
      <c r="A11" s="53" t="s">
        <v>14</v>
      </c>
      <c r="B11" s="4" t="s">
        <v>28</v>
      </c>
      <c r="C11" s="6" t="s">
        <v>25</v>
      </c>
      <c r="D11" s="34"/>
      <c r="E11" s="34"/>
      <c r="F11" s="34"/>
      <c r="G11" s="28">
        <v>2</v>
      </c>
      <c r="H11" s="30">
        <v>2</v>
      </c>
      <c r="I11" s="34"/>
    </row>
    <row r="12" spans="1:9" ht="45" customHeight="1" x14ac:dyDescent="0.25">
      <c r="A12" s="53"/>
      <c r="B12" s="4" t="s">
        <v>29</v>
      </c>
      <c r="C12" s="6" t="s">
        <v>26</v>
      </c>
      <c r="D12" s="34"/>
      <c r="E12" s="34"/>
      <c r="F12" s="34"/>
      <c r="G12" s="28">
        <v>2</v>
      </c>
      <c r="H12" s="28">
        <v>2</v>
      </c>
      <c r="I12" s="34"/>
    </row>
    <row r="13" spans="1:9" ht="38.25" customHeight="1" x14ac:dyDescent="0.25">
      <c r="A13" s="53"/>
      <c r="B13" s="4" t="s">
        <v>30</v>
      </c>
      <c r="C13" s="6" t="s">
        <v>27</v>
      </c>
      <c r="D13" s="34"/>
      <c r="E13" s="34"/>
      <c r="F13" s="34"/>
      <c r="G13" s="28"/>
      <c r="H13" s="30">
        <v>2</v>
      </c>
      <c r="I13" s="34"/>
    </row>
    <row r="14" spans="1:9" ht="14.45" x14ac:dyDescent="0.3">
      <c r="C14" s="8" t="s">
        <v>31</v>
      </c>
      <c r="D14" s="3">
        <f>SUM(D5:D9)</f>
        <v>8</v>
      </c>
      <c r="E14" s="3">
        <f t="shared" ref="E14:F14" si="0">SUM(E5:E9)</f>
        <v>10</v>
      </c>
      <c r="F14" s="3">
        <f t="shared" si="0"/>
        <v>0</v>
      </c>
      <c r="G14" s="3">
        <f>SUM(G5:G13)</f>
        <v>8</v>
      </c>
      <c r="H14" s="3">
        <f>SUM(H5:H13)</f>
        <v>10</v>
      </c>
      <c r="I14" s="3">
        <f>SUM(I5:I13)</f>
        <v>0</v>
      </c>
    </row>
  </sheetData>
  <mergeCells count="10">
    <mergeCell ref="A6:A8"/>
    <mergeCell ref="A9:A10"/>
    <mergeCell ref="A11:A13"/>
    <mergeCell ref="D3:F3"/>
    <mergeCell ref="A1:I1"/>
    <mergeCell ref="A2:A4"/>
    <mergeCell ref="B2:B4"/>
    <mergeCell ref="C2:C4"/>
    <mergeCell ref="D2:I2"/>
    <mergeCell ref="G3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I15"/>
  <sheetViews>
    <sheetView topLeftCell="A4" workbookViewId="0">
      <selection activeCell="F9" sqref="F9"/>
    </sheetView>
  </sheetViews>
  <sheetFormatPr defaultRowHeight="15" x14ac:dyDescent="0.25"/>
  <cols>
    <col min="1" max="1" width="24.7109375" customWidth="1"/>
    <col min="2" max="2" width="33.140625" customWidth="1"/>
    <col min="3" max="3" width="45.140625" customWidth="1"/>
  </cols>
  <sheetData>
    <row r="1" spans="1:9" ht="37.5" customHeight="1" x14ac:dyDescent="0.25">
      <c r="A1" s="51" t="s">
        <v>32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4" t="s">
        <v>4</v>
      </c>
      <c r="E3" s="55"/>
      <c r="F3" s="56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2" t="s">
        <v>6</v>
      </c>
      <c r="H4" s="1" t="s">
        <v>7</v>
      </c>
      <c r="I4" s="3"/>
    </row>
    <row r="5" spans="1:9" s="9" customFormat="1" ht="36.75" customHeight="1" x14ac:dyDescent="0.25">
      <c r="A5" s="52" t="s">
        <v>33</v>
      </c>
      <c r="B5" s="15" t="s">
        <v>34</v>
      </c>
      <c r="C5" s="15" t="s">
        <v>35</v>
      </c>
      <c r="D5" s="30">
        <v>3</v>
      </c>
      <c r="E5" s="30">
        <v>2</v>
      </c>
      <c r="F5" s="30"/>
      <c r="G5" s="30"/>
      <c r="H5" s="10"/>
      <c r="I5" s="10"/>
    </row>
    <row r="6" spans="1:9" s="9" customFormat="1" ht="36.75" customHeight="1" x14ac:dyDescent="0.25">
      <c r="A6" s="52"/>
      <c r="B6" s="15" t="s">
        <v>36</v>
      </c>
      <c r="C6" s="15" t="s">
        <v>37</v>
      </c>
      <c r="D6" s="30">
        <v>3</v>
      </c>
      <c r="E6" s="30">
        <v>2</v>
      </c>
      <c r="F6" s="30"/>
      <c r="G6" s="30"/>
      <c r="H6" s="10"/>
      <c r="I6" s="10"/>
    </row>
    <row r="7" spans="1:9" s="9" customFormat="1" ht="36.75" customHeight="1" x14ac:dyDescent="0.25">
      <c r="A7" s="52" t="s">
        <v>38</v>
      </c>
      <c r="B7" s="15" t="s">
        <v>39</v>
      </c>
      <c r="C7" s="15" t="s">
        <v>40</v>
      </c>
      <c r="D7" s="30">
        <v>2</v>
      </c>
      <c r="E7" s="30">
        <v>3</v>
      </c>
      <c r="F7" s="30"/>
      <c r="G7" s="30"/>
      <c r="H7" s="10"/>
      <c r="I7" s="10"/>
    </row>
    <row r="8" spans="1:9" s="9" customFormat="1" ht="36.75" customHeight="1" x14ac:dyDescent="0.25">
      <c r="A8" s="52"/>
      <c r="B8" s="15" t="s">
        <v>41</v>
      </c>
      <c r="C8" s="15" t="s">
        <v>42</v>
      </c>
      <c r="D8" s="30"/>
      <c r="E8" s="30">
        <v>3</v>
      </c>
      <c r="F8" s="30"/>
      <c r="G8" s="30"/>
      <c r="H8" s="10"/>
      <c r="I8" s="10"/>
    </row>
    <row r="9" spans="1:9" s="9" customFormat="1" ht="36.75" customHeight="1" x14ac:dyDescent="0.25">
      <c r="A9" s="52"/>
      <c r="B9" s="15" t="s">
        <v>44</v>
      </c>
      <c r="C9" s="15" t="s">
        <v>43</v>
      </c>
      <c r="D9" s="30"/>
      <c r="E9" s="30"/>
      <c r="F9" s="30"/>
      <c r="G9" s="30">
        <v>2</v>
      </c>
      <c r="H9" s="10">
        <v>2</v>
      </c>
      <c r="I9" s="10"/>
    </row>
    <row r="10" spans="1:9" s="9" customFormat="1" ht="36.75" customHeight="1" x14ac:dyDescent="0.25">
      <c r="A10" s="52"/>
      <c r="B10" s="15" t="s">
        <v>45</v>
      </c>
      <c r="C10" s="24" t="s">
        <v>46</v>
      </c>
      <c r="D10" s="30"/>
      <c r="E10" s="30"/>
      <c r="F10" s="30"/>
      <c r="G10" s="30">
        <v>2</v>
      </c>
      <c r="H10" s="10">
        <v>2</v>
      </c>
      <c r="I10" s="10"/>
    </row>
    <row r="11" spans="1:9" s="9" customFormat="1" ht="48" customHeight="1" x14ac:dyDescent="0.25">
      <c r="A11" s="60" t="s">
        <v>47</v>
      </c>
      <c r="B11" s="15" t="s">
        <v>49</v>
      </c>
      <c r="C11" s="25" t="s">
        <v>48</v>
      </c>
      <c r="D11" s="30"/>
      <c r="E11" s="30"/>
      <c r="F11" s="30"/>
      <c r="G11" s="30">
        <v>2</v>
      </c>
      <c r="H11" s="10">
        <v>2</v>
      </c>
      <c r="I11" s="10"/>
    </row>
    <row r="12" spans="1:9" s="9" customFormat="1" ht="51.75" customHeight="1" x14ac:dyDescent="0.25">
      <c r="A12" s="61"/>
      <c r="B12" s="15" t="s">
        <v>50</v>
      </c>
      <c r="C12" s="27" t="s">
        <v>154</v>
      </c>
      <c r="D12" s="30"/>
      <c r="E12" s="30"/>
      <c r="F12" s="30"/>
      <c r="G12" s="30">
        <v>2</v>
      </c>
      <c r="H12" s="10">
        <v>2</v>
      </c>
      <c r="I12" s="10"/>
    </row>
    <row r="13" spans="1:9" s="9" customFormat="1" ht="51.75" customHeight="1" x14ac:dyDescent="0.25">
      <c r="A13" s="52" t="s">
        <v>51</v>
      </c>
      <c r="B13" s="25" t="s">
        <v>54</v>
      </c>
      <c r="C13" s="25" t="s">
        <v>52</v>
      </c>
      <c r="D13" s="30"/>
      <c r="E13" s="30"/>
      <c r="F13" s="30"/>
      <c r="G13" s="30"/>
      <c r="H13" s="10">
        <v>1</v>
      </c>
      <c r="I13" s="10"/>
    </row>
    <row r="14" spans="1:9" s="9" customFormat="1" ht="36.75" customHeight="1" x14ac:dyDescent="0.25">
      <c r="A14" s="52"/>
      <c r="B14" s="25" t="s">
        <v>55</v>
      </c>
      <c r="C14" s="25" t="s">
        <v>53</v>
      </c>
      <c r="D14" s="30"/>
      <c r="E14" s="30"/>
      <c r="F14" s="30"/>
      <c r="G14" s="30"/>
      <c r="H14" s="10">
        <v>1</v>
      </c>
      <c r="I14" s="10"/>
    </row>
    <row r="15" spans="1:9" x14ac:dyDescent="0.25">
      <c r="C15" s="8" t="s">
        <v>31</v>
      </c>
      <c r="D15" s="10">
        <f>SUM(D5:D14)</f>
        <v>8</v>
      </c>
      <c r="E15" s="10">
        <f t="shared" ref="E15:I15" si="0">SUM(E5:E14)</f>
        <v>10</v>
      </c>
      <c r="F15" s="10">
        <f t="shared" si="0"/>
        <v>0</v>
      </c>
      <c r="G15" s="10">
        <f t="shared" si="0"/>
        <v>8</v>
      </c>
      <c r="H15" s="10">
        <f t="shared" si="0"/>
        <v>10</v>
      </c>
      <c r="I15" s="10">
        <f t="shared" si="0"/>
        <v>0</v>
      </c>
    </row>
  </sheetData>
  <mergeCells count="11">
    <mergeCell ref="A1:I1"/>
    <mergeCell ref="A5:A6"/>
    <mergeCell ref="A7:A10"/>
    <mergeCell ref="A11:A12"/>
    <mergeCell ref="A13:A14"/>
    <mergeCell ref="A2:A4"/>
    <mergeCell ref="B2:B4"/>
    <mergeCell ref="C2:C4"/>
    <mergeCell ref="D2:I2"/>
    <mergeCell ref="D3:F3"/>
    <mergeCell ref="G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I23"/>
  <sheetViews>
    <sheetView workbookViewId="0">
      <selection activeCell="D14" sqref="D14"/>
    </sheetView>
  </sheetViews>
  <sheetFormatPr defaultRowHeight="15" x14ac:dyDescent="0.25"/>
  <cols>
    <col min="1" max="1" width="23.7109375" customWidth="1"/>
    <col min="2" max="2" width="29" customWidth="1"/>
    <col min="3" max="3" width="53.7109375" customWidth="1"/>
    <col min="4" max="4" width="13.140625" customWidth="1"/>
  </cols>
  <sheetData>
    <row r="1" spans="1:9" ht="37.5" customHeight="1" x14ac:dyDescent="0.25">
      <c r="A1" s="57" t="s">
        <v>56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1" t="s">
        <v>6</v>
      </c>
      <c r="H4" s="1" t="s">
        <v>7</v>
      </c>
      <c r="I4" s="1"/>
    </row>
    <row r="5" spans="1:9" s="9" customFormat="1" ht="36.75" customHeight="1" x14ac:dyDescent="0.2">
      <c r="A5" s="74" t="s">
        <v>79</v>
      </c>
      <c r="B5" s="15" t="s">
        <v>80</v>
      </c>
      <c r="C5" s="15" t="s">
        <v>63</v>
      </c>
      <c r="D5" s="35">
        <v>2</v>
      </c>
      <c r="E5" s="35">
        <v>2</v>
      </c>
      <c r="F5" s="35"/>
      <c r="G5" s="35"/>
      <c r="H5" s="35"/>
      <c r="I5" s="35"/>
    </row>
    <row r="6" spans="1:9" s="9" customFormat="1" ht="36.75" customHeight="1" x14ac:dyDescent="0.2">
      <c r="A6" s="75"/>
      <c r="B6" s="72" t="s">
        <v>81</v>
      </c>
      <c r="C6" s="15" t="s">
        <v>64</v>
      </c>
      <c r="D6" s="35">
        <v>2</v>
      </c>
      <c r="E6" s="35">
        <v>1</v>
      </c>
      <c r="F6" s="35"/>
      <c r="G6" s="35"/>
      <c r="H6" s="35"/>
      <c r="I6" s="35"/>
    </row>
    <row r="7" spans="1:9" s="9" customFormat="1" ht="36.75" customHeight="1" x14ac:dyDescent="0.2">
      <c r="A7" s="75"/>
      <c r="B7" s="73"/>
      <c r="C7" s="16" t="s">
        <v>64</v>
      </c>
      <c r="D7" s="35">
        <v>2</v>
      </c>
      <c r="E7" s="35">
        <v>2</v>
      </c>
      <c r="F7" s="35"/>
      <c r="G7" s="35"/>
      <c r="H7" s="35"/>
      <c r="I7" s="35"/>
    </row>
    <row r="8" spans="1:9" s="9" customFormat="1" ht="18" customHeight="1" x14ac:dyDescent="0.2">
      <c r="A8" s="75"/>
      <c r="B8" s="70" t="s">
        <v>82</v>
      </c>
      <c r="C8" s="17" t="s">
        <v>65</v>
      </c>
      <c r="D8" s="35">
        <v>2</v>
      </c>
      <c r="E8" s="35">
        <v>2</v>
      </c>
      <c r="F8" s="35"/>
      <c r="G8" s="35"/>
      <c r="H8" s="35"/>
      <c r="I8" s="35"/>
    </row>
    <row r="9" spans="1:9" s="9" customFormat="1" ht="15.75" customHeight="1" x14ac:dyDescent="0.2">
      <c r="A9" s="75"/>
      <c r="B9" s="71"/>
      <c r="C9" s="18" t="s">
        <v>66</v>
      </c>
      <c r="D9" s="35"/>
      <c r="E9" s="35">
        <v>1</v>
      </c>
      <c r="F9" s="35"/>
      <c r="G9" s="35"/>
      <c r="H9" s="35"/>
      <c r="I9" s="35"/>
    </row>
    <row r="10" spans="1:9" s="9" customFormat="1" ht="11.25" customHeight="1" x14ac:dyDescent="0.2">
      <c r="A10" s="75"/>
      <c r="B10" s="72" t="s">
        <v>83</v>
      </c>
      <c r="C10" s="18" t="s">
        <v>67</v>
      </c>
      <c r="D10" s="35"/>
      <c r="E10" s="35">
        <v>1</v>
      </c>
      <c r="F10" s="35"/>
      <c r="G10" s="35"/>
      <c r="H10" s="35"/>
      <c r="I10" s="35"/>
    </row>
    <row r="11" spans="1:9" ht="15" customHeight="1" x14ac:dyDescent="0.25">
      <c r="A11" s="76"/>
      <c r="B11" s="73"/>
      <c r="C11" s="18" t="s">
        <v>68</v>
      </c>
      <c r="D11" s="36"/>
      <c r="E11" s="32">
        <v>1</v>
      </c>
      <c r="F11" s="32"/>
      <c r="G11" s="32"/>
      <c r="H11" s="32"/>
      <c r="I11" s="32"/>
    </row>
    <row r="12" spans="1:9" ht="15" customHeight="1" x14ac:dyDescent="0.25">
      <c r="A12" s="62" t="s">
        <v>84</v>
      </c>
      <c r="B12" s="65" t="s">
        <v>85</v>
      </c>
      <c r="C12" s="18" t="s">
        <v>69</v>
      </c>
      <c r="D12" s="37"/>
      <c r="E12" s="32"/>
      <c r="F12" s="32"/>
      <c r="G12" s="32">
        <v>1</v>
      </c>
      <c r="H12" s="32">
        <v>1</v>
      </c>
      <c r="I12" s="32"/>
    </row>
    <row r="13" spans="1:9" ht="22.5" x14ac:dyDescent="0.25">
      <c r="A13" s="63"/>
      <c r="B13" s="66"/>
      <c r="C13" s="18" t="s">
        <v>70</v>
      </c>
      <c r="D13" s="36"/>
      <c r="E13" s="32"/>
      <c r="F13" s="32"/>
      <c r="G13" s="32">
        <v>1</v>
      </c>
      <c r="H13" s="32">
        <v>1</v>
      </c>
      <c r="I13" s="32"/>
    </row>
    <row r="14" spans="1:9" ht="15" customHeight="1" x14ac:dyDescent="0.25">
      <c r="A14" s="63"/>
      <c r="B14" s="66"/>
      <c r="C14" s="18" t="s">
        <v>71</v>
      </c>
      <c r="D14" s="36"/>
      <c r="E14" s="32"/>
      <c r="F14" s="32"/>
      <c r="G14" s="32">
        <v>1</v>
      </c>
      <c r="H14" s="32">
        <v>1</v>
      </c>
      <c r="I14" s="32"/>
    </row>
    <row r="15" spans="1:9" ht="15" customHeight="1" x14ac:dyDescent="0.25">
      <c r="A15" s="63"/>
      <c r="B15" s="67"/>
      <c r="C15" s="18" t="s">
        <v>72</v>
      </c>
      <c r="D15" s="36"/>
      <c r="E15" s="32"/>
      <c r="F15" s="32"/>
      <c r="G15" s="32">
        <v>1</v>
      </c>
      <c r="H15" s="32">
        <v>1</v>
      </c>
      <c r="I15" s="32"/>
    </row>
    <row r="16" spans="1:9" x14ac:dyDescent="0.25">
      <c r="A16" s="63"/>
      <c r="B16" s="68" t="s">
        <v>86</v>
      </c>
      <c r="C16" s="18" t="s">
        <v>73</v>
      </c>
      <c r="D16" s="38"/>
      <c r="E16" s="39"/>
      <c r="F16" s="32"/>
      <c r="G16" s="32">
        <v>1</v>
      </c>
      <c r="H16" s="32">
        <v>1</v>
      </c>
      <c r="I16" s="32"/>
    </row>
    <row r="17" spans="1:9" x14ac:dyDescent="0.25">
      <c r="A17" s="64"/>
      <c r="B17" s="69"/>
      <c r="C17" s="18" t="s">
        <v>74</v>
      </c>
      <c r="D17" s="38"/>
      <c r="E17" s="40"/>
      <c r="F17" s="32"/>
      <c r="G17" s="32">
        <v>1</v>
      </c>
      <c r="H17" s="32">
        <v>1</v>
      </c>
      <c r="I17" s="32"/>
    </row>
    <row r="18" spans="1:9" x14ac:dyDescent="0.25">
      <c r="A18" s="62" t="s">
        <v>87</v>
      </c>
      <c r="B18" s="65" t="s">
        <v>87</v>
      </c>
      <c r="C18" s="18" t="s">
        <v>75</v>
      </c>
      <c r="D18" s="38"/>
      <c r="E18" s="41"/>
      <c r="F18" s="32"/>
      <c r="G18" s="32">
        <v>1</v>
      </c>
      <c r="H18" s="32">
        <v>1</v>
      </c>
      <c r="I18" s="32"/>
    </row>
    <row r="19" spans="1:9" ht="22.5" x14ac:dyDescent="0.25">
      <c r="A19" s="63"/>
      <c r="B19" s="67"/>
      <c r="C19" s="18" t="s">
        <v>76</v>
      </c>
      <c r="D19" s="38"/>
      <c r="E19" s="41"/>
      <c r="F19" s="32"/>
      <c r="G19" s="32">
        <v>1</v>
      </c>
      <c r="H19" s="32">
        <v>1</v>
      </c>
      <c r="I19" s="32"/>
    </row>
    <row r="20" spans="1:9" ht="22.5" x14ac:dyDescent="0.25">
      <c r="A20" s="63"/>
      <c r="B20" s="65" t="s">
        <v>88</v>
      </c>
      <c r="C20" s="18" t="s">
        <v>77</v>
      </c>
      <c r="D20" s="38"/>
      <c r="E20" s="41"/>
      <c r="F20" s="32"/>
      <c r="G20" s="32"/>
      <c r="H20" s="32">
        <v>1</v>
      </c>
      <c r="I20" s="32"/>
    </row>
    <row r="21" spans="1:9" x14ac:dyDescent="0.25">
      <c r="A21" s="63"/>
      <c r="B21" s="66"/>
      <c r="C21" s="18" t="s">
        <v>78</v>
      </c>
      <c r="D21" s="42"/>
      <c r="E21" s="41"/>
      <c r="F21" s="32"/>
      <c r="G21" s="32"/>
      <c r="H21" s="32">
        <v>1</v>
      </c>
      <c r="I21" s="32"/>
    </row>
    <row r="22" spans="1:9" x14ac:dyDescent="0.25">
      <c r="A22" s="64"/>
      <c r="B22" s="67"/>
      <c r="C22" s="18"/>
      <c r="D22" s="38"/>
      <c r="E22" s="43"/>
      <c r="F22" s="32"/>
      <c r="G22" s="32"/>
      <c r="H22" s="32"/>
      <c r="I22" s="32"/>
    </row>
    <row r="23" spans="1:9" x14ac:dyDescent="0.25">
      <c r="C23" s="21" t="s">
        <v>31</v>
      </c>
      <c r="D23" s="32">
        <f>SUM(D5:D22)</f>
        <v>8</v>
      </c>
      <c r="E23" s="32">
        <f t="shared" ref="E23:I23" si="0">SUM(E5:E22)</f>
        <v>10</v>
      </c>
      <c r="F23" s="32">
        <f t="shared" si="0"/>
        <v>0</v>
      </c>
      <c r="G23" s="32">
        <f t="shared" si="0"/>
        <v>8</v>
      </c>
      <c r="H23" s="32">
        <f t="shared" si="0"/>
        <v>10</v>
      </c>
      <c r="I23" s="32">
        <f t="shared" si="0"/>
        <v>0</v>
      </c>
    </row>
  </sheetData>
  <mergeCells count="17">
    <mergeCell ref="B8:B9"/>
    <mergeCell ref="B10:B11"/>
    <mergeCell ref="A5:A11"/>
    <mergeCell ref="B6:B7"/>
    <mergeCell ref="A1:I1"/>
    <mergeCell ref="A2:A4"/>
    <mergeCell ref="B2:B4"/>
    <mergeCell ref="C2:C4"/>
    <mergeCell ref="D2:I2"/>
    <mergeCell ref="D3:F3"/>
    <mergeCell ref="G3:I3"/>
    <mergeCell ref="A18:A22"/>
    <mergeCell ref="B20:B22"/>
    <mergeCell ref="B18:B19"/>
    <mergeCell ref="B12:B15"/>
    <mergeCell ref="B16:B17"/>
    <mergeCell ref="A12:A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I20"/>
  <sheetViews>
    <sheetView workbookViewId="0">
      <selection activeCell="E16" sqref="E16"/>
    </sheetView>
  </sheetViews>
  <sheetFormatPr defaultRowHeight="15" x14ac:dyDescent="0.25"/>
  <cols>
    <col min="1" max="1" width="21.85546875" customWidth="1"/>
    <col min="2" max="2" width="25.28515625" customWidth="1"/>
    <col min="3" max="3" width="57.28515625" customWidth="1"/>
  </cols>
  <sheetData>
    <row r="1" spans="1:9" ht="37.5" customHeight="1" x14ac:dyDescent="0.25">
      <c r="A1" s="57" t="s">
        <v>62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4" t="s">
        <v>4</v>
      </c>
      <c r="E3" s="55"/>
      <c r="F3" s="56"/>
      <c r="G3" s="52" t="s">
        <v>5</v>
      </c>
      <c r="H3" s="52"/>
      <c r="I3" s="52"/>
    </row>
    <row r="4" spans="1:9" x14ac:dyDescent="0.25">
      <c r="A4" s="82"/>
      <c r="B4" s="82"/>
      <c r="C4" s="82"/>
      <c r="D4" s="1" t="s">
        <v>6</v>
      </c>
      <c r="E4" s="1" t="s">
        <v>7</v>
      </c>
      <c r="F4" s="1"/>
      <c r="G4" s="1" t="s">
        <v>6</v>
      </c>
      <c r="H4" s="1" t="s">
        <v>7</v>
      </c>
      <c r="I4" s="1"/>
    </row>
    <row r="5" spans="1:9" s="9" customFormat="1" ht="20.100000000000001" customHeight="1" x14ac:dyDescent="0.25">
      <c r="A5" s="81" t="s">
        <v>89</v>
      </c>
      <c r="B5" s="15" t="s">
        <v>90</v>
      </c>
      <c r="C5" s="15" t="s">
        <v>91</v>
      </c>
      <c r="D5" s="29">
        <v>2</v>
      </c>
      <c r="E5" s="30">
        <v>3</v>
      </c>
      <c r="F5" s="30"/>
      <c r="G5" s="30"/>
      <c r="H5" s="30"/>
      <c r="I5" s="30"/>
    </row>
    <row r="6" spans="1:9" s="9" customFormat="1" ht="20.100000000000001" customHeight="1" x14ac:dyDescent="0.25">
      <c r="A6" s="81"/>
      <c r="B6" s="15" t="s">
        <v>92</v>
      </c>
      <c r="C6" s="15" t="s">
        <v>93</v>
      </c>
      <c r="D6" s="29">
        <v>2</v>
      </c>
      <c r="E6" s="30">
        <v>2</v>
      </c>
      <c r="F6" s="30"/>
      <c r="G6" s="30"/>
      <c r="H6" s="30"/>
      <c r="I6" s="30"/>
    </row>
    <row r="7" spans="1:9" s="9" customFormat="1" ht="20.100000000000001" customHeight="1" x14ac:dyDescent="0.25">
      <c r="A7" s="81"/>
      <c r="B7" s="26" t="s">
        <v>94</v>
      </c>
      <c r="C7" s="15" t="s">
        <v>95</v>
      </c>
      <c r="D7" s="29">
        <v>2</v>
      </c>
      <c r="E7" s="30">
        <v>3</v>
      </c>
      <c r="F7" s="30"/>
      <c r="G7" s="30"/>
      <c r="H7" s="30"/>
      <c r="I7" s="30"/>
    </row>
    <row r="8" spans="1:9" s="9" customFormat="1" ht="20.100000000000001" customHeight="1" x14ac:dyDescent="0.25">
      <c r="A8" s="81"/>
      <c r="B8" s="15" t="s">
        <v>96</v>
      </c>
      <c r="C8" s="18" t="s">
        <v>97</v>
      </c>
      <c r="D8" s="29">
        <v>2</v>
      </c>
      <c r="E8" s="30">
        <v>3</v>
      </c>
      <c r="F8" s="30"/>
      <c r="G8" s="30"/>
      <c r="H8" s="30"/>
      <c r="I8" s="30"/>
    </row>
    <row r="9" spans="1:9" s="9" customFormat="1" ht="20.100000000000001" customHeight="1" x14ac:dyDescent="0.25">
      <c r="A9" s="70" t="s">
        <v>98</v>
      </c>
      <c r="B9" s="70" t="s">
        <v>99</v>
      </c>
      <c r="C9" s="15" t="s">
        <v>101</v>
      </c>
      <c r="D9" s="29"/>
      <c r="E9" s="30"/>
      <c r="F9" s="30"/>
      <c r="G9" s="30">
        <v>1</v>
      </c>
      <c r="H9" s="30">
        <v>1</v>
      </c>
      <c r="I9" s="30"/>
    </row>
    <row r="10" spans="1:9" s="9" customFormat="1" ht="20.100000000000001" customHeight="1" x14ac:dyDescent="0.25">
      <c r="A10" s="80"/>
      <c r="B10" s="80"/>
      <c r="C10" s="15" t="s">
        <v>100</v>
      </c>
      <c r="D10" s="29"/>
      <c r="E10" s="30"/>
      <c r="F10" s="30"/>
      <c r="G10" s="30">
        <v>1</v>
      </c>
      <c r="H10" s="30">
        <v>1</v>
      </c>
      <c r="I10" s="30"/>
    </row>
    <row r="11" spans="1:9" s="9" customFormat="1" ht="20.100000000000001" customHeight="1" x14ac:dyDescent="0.25">
      <c r="A11" s="80"/>
      <c r="B11" s="80"/>
      <c r="C11" s="16" t="s">
        <v>102</v>
      </c>
      <c r="D11" s="29"/>
      <c r="E11" s="30"/>
      <c r="F11" s="30"/>
      <c r="G11" s="30">
        <v>1</v>
      </c>
      <c r="H11" s="30">
        <v>1</v>
      </c>
      <c r="I11" s="30"/>
    </row>
    <row r="12" spans="1:9" s="9" customFormat="1" ht="20.100000000000001" customHeight="1" x14ac:dyDescent="0.25">
      <c r="A12" s="80"/>
      <c r="B12" s="80"/>
      <c r="C12" s="16" t="s">
        <v>103</v>
      </c>
      <c r="D12" s="29"/>
      <c r="E12" s="30"/>
      <c r="F12" s="30"/>
      <c r="G12" s="30">
        <v>1</v>
      </c>
      <c r="H12" s="30">
        <v>1</v>
      </c>
      <c r="I12" s="30"/>
    </row>
    <row r="13" spans="1:9" s="9" customFormat="1" ht="20.100000000000001" customHeight="1" x14ac:dyDescent="0.25">
      <c r="A13" s="80"/>
      <c r="B13" s="80"/>
      <c r="C13" s="16" t="s">
        <v>104</v>
      </c>
      <c r="D13" s="29"/>
      <c r="E13" s="30"/>
      <c r="F13" s="30"/>
      <c r="G13" s="30">
        <v>1</v>
      </c>
      <c r="H13" s="30">
        <v>1</v>
      </c>
      <c r="I13" s="30"/>
    </row>
    <row r="14" spans="1:9" s="9" customFormat="1" ht="20.100000000000001" customHeight="1" x14ac:dyDescent="0.25">
      <c r="A14" s="80"/>
      <c r="B14" s="80"/>
      <c r="C14" s="16" t="s">
        <v>105</v>
      </c>
      <c r="D14" s="29"/>
      <c r="E14" s="30"/>
      <c r="F14" s="30"/>
      <c r="G14" s="30">
        <v>1</v>
      </c>
      <c r="H14" s="30">
        <v>1</v>
      </c>
      <c r="I14" s="30"/>
    </row>
    <row r="15" spans="1:9" s="9" customFormat="1" ht="20.100000000000001" customHeight="1" x14ac:dyDescent="0.25">
      <c r="A15" s="80"/>
      <c r="B15" s="71"/>
      <c r="C15" s="16" t="s">
        <v>106</v>
      </c>
      <c r="D15" s="29"/>
      <c r="E15" s="30"/>
      <c r="F15" s="30"/>
      <c r="G15" s="30">
        <v>1</v>
      </c>
      <c r="H15" s="30">
        <v>1</v>
      </c>
      <c r="I15" s="30"/>
    </row>
    <row r="16" spans="1:9" s="9" customFormat="1" ht="20.100000000000001" customHeight="1" x14ac:dyDescent="0.25">
      <c r="A16" s="80"/>
      <c r="B16" s="77" t="s">
        <v>107</v>
      </c>
      <c r="C16" s="16" t="s">
        <v>109</v>
      </c>
      <c r="D16" s="29"/>
      <c r="E16" s="30"/>
      <c r="F16" s="30"/>
      <c r="G16" s="30">
        <v>1</v>
      </c>
      <c r="H16" s="30">
        <v>1</v>
      </c>
      <c r="I16" s="30"/>
    </row>
    <row r="17" spans="1:9" s="9" customFormat="1" ht="20.100000000000001" customHeight="1" x14ac:dyDescent="0.25">
      <c r="A17" s="80"/>
      <c r="B17" s="78"/>
      <c r="C17" s="16" t="s">
        <v>108</v>
      </c>
      <c r="D17" s="29"/>
      <c r="E17" s="30"/>
      <c r="F17" s="30"/>
      <c r="G17" s="30"/>
      <c r="H17" s="30">
        <v>1</v>
      </c>
      <c r="I17" s="30"/>
    </row>
    <row r="18" spans="1:9" s="9" customFormat="1" ht="20.100000000000001" customHeight="1" x14ac:dyDescent="0.25">
      <c r="A18" s="80"/>
      <c r="B18" s="78"/>
      <c r="C18" s="16" t="s">
        <v>110</v>
      </c>
      <c r="D18" s="29"/>
      <c r="E18" s="30"/>
      <c r="F18" s="30"/>
      <c r="G18" s="30"/>
      <c r="H18" s="30">
        <v>1</v>
      </c>
      <c r="I18" s="30"/>
    </row>
    <row r="19" spans="1:9" s="9" customFormat="1" ht="20.100000000000001" customHeight="1" x14ac:dyDescent="0.25">
      <c r="A19" s="71"/>
      <c r="B19" s="79"/>
      <c r="C19" s="16"/>
      <c r="D19" s="29"/>
      <c r="E19" s="30"/>
      <c r="F19" s="30"/>
      <c r="G19" s="30"/>
      <c r="H19" s="30"/>
      <c r="I19" s="30"/>
    </row>
    <row r="20" spans="1:9" ht="14.45" x14ac:dyDescent="0.3">
      <c r="C20" s="8" t="s">
        <v>31</v>
      </c>
      <c r="D20" s="10">
        <f>SUM(D5:D19)</f>
        <v>8</v>
      </c>
      <c r="E20" s="10">
        <f t="shared" ref="E20:I20" si="0">SUM(E5:E19)</f>
        <v>11</v>
      </c>
      <c r="F20" s="10">
        <f t="shared" si="0"/>
        <v>0</v>
      </c>
      <c r="G20" s="10">
        <f t="shared" si="0"/>
        <v>8</v>
      </c>
      <c r="H20" s="10">
        <f t="shared" si="0"/>
        <v>10</v>
      </c>
      <c r="I20" s="10">
        <f t="shared" si="0"/>
        <v>0</v>
      </c>
    </row>
  </sheetData>
  <mergeCells count="11">
    <mergeCell ref="A1:I1"/>
    <mergeCell ref="A2:A4"/>
    <mergeCell ref="B2:B4"/>
    <mergeCell ref="C2:C4"/>
    <mergeCell ref="D2:I2"/>
    <mergeCell ref="G3:I3"/>
    <mergeCell ref="B16:B19"/>
    <mergeCell ref="A9:A19"/>
    <mergeCell ref="D3:F3"/>
    <mergeCell ref="A5:A8"/>
    <mergeCell ref="B9:B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I10"/>
  <sheetViews>
    <sheetView workbookViewId="0">
      <selection activeCell="A26" sqref="A26"/>
    </sheetView>
  </sheetViews>
  <sheetFormatPr defaultRowHeight="15" x14ac:dyDescent="0.25"/>
  <cols>
    <col min="1" max="1" width="33" customWidth="1"/>
    <col min="2" max="2" width="32.42578125" customWidth="1"/>
    <col min="3" max="3" width="53.28515625" customWidth="1"/>
  </cols>
  <sheetData>
    <row r="1" spans="1:9" ht="37.5" customHeight="1" x14ac:dyDescent="0.25">
      <c r="A1" s="51" t="s">
        <v>57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83" t="s">
        <v>0</v>
      </c>
      <c r="B2" s="83" t="s">
        <v>1</v>
      </c>
      <c r="C2" s="83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4" t="s">
        <v>4</v>
      </c>
      <c r="E3" s="55"/>
      <c r="F3" s="56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2" t="s">
        <v>6</v>
      </c>
      <c r="H4" s="13" t="s">
        <v>7</v>
      </c>
      <c r="I4" s="7"/>
    </row>
    <row r="5" spans="1:9" ht="22.5" x14ac:dyDescent="0.25">
      <c r="A5" s="15" t="s">
        <v>111</v>
      </c>
      <c r="B5" s="15" t="s">
        <v>112</v>
      </c>
      <c r="C5" s="16" t="s">
        <v>113</v>
      </c>
      <c r="D5" s="11">
        <v>4</v>
      </c>
      <c r="E5" s="11">
        <v>3</v>
      </c>
      <c r="F5" s="11"/>
      <c r="G5" s="13"/>
      <c r="H5" s="11"/>
      <c r="I5" s="12"/>
    </row>
    <row r="6" spans="1:9" ht="22.5" x14ac:dyDescent="0.25">
      <c r="A6" s="70" t="s">
        <v>114</v>
      </c>
      <c r="B6" s="15" t="s">
        <v>116</v>
      </c>
      <c r="C6" s="16" t="s">
        <v>113</v>
      </c>
      <c r="D6" s="11">
        <v>4</v>
      </c>
      <c r="E6" s="11">
        <v>5</v>
      </c>
      <c r="F6" s="11"/>
      <c r="G6" s="13"/>
      <c r="H6" s="11"/>
      <c r="I6" s="12"/>
    </row>
    <row r="7" spans="1:9" ht="22.5" x14ac:dyDescent="0.25">
      <c r="A7" s="71"/>
      <c r="B7" s="15" t="s">
        <v>117</v>
      </c>
      <c r="C7" s="16" t="s">
        <v>115</v>
      </c>
      <c r="D7" s="11"/>
      <c r="E7" s="11">
        <v>2</v>
      </c>
      <c r="F7" s="11"/>
      <c r="G7" s="13">
        <v>5</v>
      </c>
      <c r="H7" s="11">
        <v>6</v>
      </c>
      <c r="I7" s="12"/>
    </row>
    <row r="8" spans="1:9" x14ac:dyDescent="0.25">
      <c r="A8" s="70" t="s">
        <v>118</v>
      </c>
      <c r="B8" s="16" t="s">
        <v>121</v>
      </c>
      <c r="C8" s="16" t="s">
        <v>119</v>
      </c>
      <c r="D8" s="11"/>
      <c r="E8" s="11"/>
      <c r="F8" s="11"/>
      <c r="G8" s="13">
        <v>3</v>
      </c>
      <c r="H8" s="11">
        <v>2</v>
      </c>
      <c r="I8" s="12"/>
    </row>
    <row r="9" spans="1:9" ht="22.5" x14ac:dyDescent="0.25">
      <c r="A9" s="71"/>
      <c r="B9" s="16" t="s">
        <v>122</v>
      </c>
      <c r="C9" s="16" t="s">
        <v>120</v>
      </c>
      <c r="D9" s="11"/>
      <c r="E9" s="11"/>
      <c r="F9" s="11"/>
      <c r="G9" s="13"/>
      <c r="H9" s="11">
        <v>2</v>
      </c>
      <c r="I9" s="12"/>
    </row>
    <row r="10" spans="1:9" ht="14.45" x14ac:dyDescent="0.3">
      <c r="C10" s="8" t="s">
        <v>31</v>
      </c>
      <c r="D10" s="32">
        <f>SUM(D5:D9)</f>
        <v>8</v>
      </c>
      <c r="E10" s="32">
        <f t="shared" ref="E10:I10" si="0">SUM(E5:E9)</f>
        <v>10</v>
      </c>
      <c r="F10" s="32">
        <f t="shared" si="0"/>
        <v>0</v>
      </c>
      <c r="G10" s="32">
        <f t="shared" si="0"/>
        <v>8</v>
      </c>
      <c r="H10" s="32">
        <f t="shared" si="0"/>
        <v>10</v>
      </c>
      <c r="I10" s="32">
        <f t="shared" si="0"/>
        <v>0</v>
      </c>
    </row>
  </sheetData>
  <mergeCells count="9">
    <mergeCell ref="A1:I1"/>
    <mergeCell ref="D2:I2"/>
    <mergeCell ref="D3:F3"/>
    <mergeCell ref="A6:A7"/>
    <mergeCell ref="A8:A9"/>
    <mergeCell ref="G3:I3"/>
    <mergeCell ref="A2:A4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I13"/>
  <sheetViews>
    <sheetView workbookViewId="0">
      <selection activeCell="I12" sqref="I12"/>
    </sheetView>
  </sheetViews>
  <sheetFormatPr defaultRowHeight="15" x14ac:dyDescent="0.25"/>
  <cols>
    <col min="1" max="1" width="29.7109375" customWidth="1"/>
    <col min="2" max="2" width="34.5703125" customWidth="1"/>
    <col min="3" max="3" width="41.85546875" customWidth="1"/>
  </cols>
  <sheetData>
    <row r="1" spans="1:9" ht="37.5" customHeight="1" x14ac:dyDescent="0.25">
      <c r="A1" s="51" t="s">
        <v>58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1" t="s">
        <v>6</v>
      </c>
      <c r="H4" s="1" t="s">
        <v>7</v>
      </c>
      <c r="I4" s="1"/>
    </row>
    <row r="5" spans="1:9" s="9" customFormat="1" ht="20.100000000000001" customHeight="1" x14ac:dyDescent="0.25">
      <c r="A5" s="74" t="s">
        <v>131</v>
      </c>
      <c r="B5" s="19" t="s">
        <v>132</v>
      </c>
      <c r="C5" s="19" t="s">
        <v>133</v>
      </c>
      <c r="D5" s="1">
        <v>2</v>
      </c>
      <c r="E5" s="1">
        <v>3</v>
      </c>
      <c r="F5" s="1"/>
      <c r="G5" s="1"/>
      <c r="H5" s="10"/>
      <c r="I5" s="10"/>
    </row>
    <row r="6" spans="1:9" s="9" customFormat="1" ht="20.100000000000001" customHeight="1" x14ac:dyDescent="0.25">
      <c r="A6" s="76"/>
      <c r="B6" s="19" t="s">
        <v>134</v>
      </c>
      <c r="C6" s="19" t="s">
        <v>135</v>
      </c>
      <c r="D6" s="1">
        <v>3</v>
      </c>
      <c r="E6" s="1">
        <v>3</v>
      </c>
      <c r="F6" s="1"/>
      <c r="G6" s="1"/>
      <c r="H6" s="10"/>
      <c r="I6" s="10"/>
    </row>
    <row r="7" spans="1:9" s="9" customFormat="1" ht="20.100000000000001" customHeight="1" x14ac:dyDescent="0.25">
      <c r="A7" s="84" t="s">
        <v>136</v>
      </c>
      <c r="B7" s="19" t="s">
        <v>137</v>
      </c>
      <c r="C7" s="19" t="s">
        <v>138</v>
      </c>
      <c r="D7" s="1">
        <v>3</v>
      </c>
      <c r="E7" s="1">
        <v>3</v>
      </c>
      <c r="F7" s="1"/>
      <c r="G7" s="1"/>
      <c r="H7" s="10"/>
      <c r="I7" s="10"/>
    </row>
    <row r="8" spans="1:9" s="9" customFormat="1" ht="20.100000000000001" customHeight="1" x14ac:dyDescent="0.25">
      <c r="A8" s="85"/>
      <c r="B8" s="19" t="s">
        <v>139</v>
      </c>
      <c r="C8" s="19" t="s">
        <v>141</v>
      </c>
      <c r="D8" s="1"/>
      <c r="E8" s="1">
        <v>1</v>
      </c>
      <c r="F8" s="1"/>
      <c r="G8" s="1">
        <v>2</v>
      </c>
      <c r="H8" s="10">
        <v>2</v>
      </c>
      <c r="I8" s="10"/>
    </row>
    <row r="9" spans="1:9" s="9" customFormat="1" ht="20.100000000000001" customHeight="1" x14ac:dyDescent="0.25">
      <c r="A9" s="85"/>
      <c r="B9" s="19" t="s">
        <v>140</v>
      </c>
      <c r="C9" s="19" t="s">
        <v>142</v>
      </c>
      <c r="D9" s="11"/>
      <c r="E9" s="11"/>
      <c r="F9" s="11"/>
      <c r="G9" s="11">
        <v>2</v>
      </c>
      <c r="H9" s="10">
        <v>2</v>
      </c>
      <c r="I9" s="10"/>
    </row>
    <row r="10" spans="1:9" s="9" customFormat="1" ht="20.100000000000001" customHeight="1" x14ac:dyDescent="0.25">
      <c r="A10" s="86"/>
      <c r="B10" s="20" t="s">
        <v>144</v>
      </c>
      <c r="C10" s="20" t="s">
        <v>143</v>
      </c>
      <c r="D10" s="11"/>
      <c r="E10" s="11"/>
      <c r="F10" s="11"/>
      <c r="G10" s="11">
        <v>2</v>
      </c>
      <c r="H10" s="10">
        <v>2</v>
      </c>
      <c r="I10" s="10"/>
    </row>
    <row r="11" spans="1:9" s="9" customFormat="1" ht="20.100000000000001" customHeight="1" x14ac:dyDescent="0.25">
      <c r="A11" s="74" t="s">
        <v>147</v>
      </c>
      <c r="B11" s="19" t="s">
        <v>145</v>
      </c>
      <c r="C11" s="19" t="s">
        <v>146</v>
      </c>
      <c r="D11" s="11"/>
      <c r="E11" s="11"/>
      <c r="F11" s="11"/>
      <c r="G11" s="11">
        <v>2</v>
      </c>
      <c r="H11" s="10">
        <v>2</v>
      </c>
      <c r="I11" s="10"/>
    </row>
    <row r="12" spans="1:9" s="9" customFormat="1" ht="20.100000000000001" customHeight="1" x14ac:dyDescent="0.25">
      <c r="A12" s="76"/>
      <c r="B12" s="19" t="s">
        <v>148</v>
      </c>
      <c r="C12" s="22" t="s">
        <v>149</v>
      </c>
      <c r="D12" s="11"/>
      <c r="E12" s="11"/>
      <c r="F12" s="11"/>
      <c r="G12" s="11"/>
      <c r="H12" s="10">
        <v>2</v>
      </c>
      <c r="I12" s="10"/>
    </row>
    <row r="13" spans="1:9" ht="14.45" x14ac:dyDescent="0.3">
      <c r="C13" s="8" t="s">
        <v>31</v>
      </c>
      <c r="D13" s="32">
        <f>SUM(D5:D12)</f>
        <v>8</v>
      </c>
      <c r="E13" s="32">
        <f t="shared" ref="E13:I13" si="0">SUM(E5:E12)</f>
        <v>10</v>
      </c>
      <c r="F13" s="32">
        <f t="shared" si="0"/>
        <v>0</v>
      </c>
      <c r="G13" s="32">
        <f t="shared" si="0"/>
        <v>8</v>
      </c>
      <c r="H13" s="32">
        <f t="shared" si="0"/>
        <v>10</v>
      </c>
      <c r="I13" s="32">
        <f t="shared" si="0"/>
        <v>0</v>
      </c>
    </row>
  </sheetData>
  <mergeCells count="10">
    <mergeCell ref="A7:A10"/>
    <mergeCell ref="A11:A12"/>
    <mergeCell ref="A1:I1"/>
    <mergeCell ref="A5:A6"/>
    <mergeCell ref="D2:I2"/>
    <mergeCell ref="D3:F3"/>
    <mergeCell ref="G3:I3"/>
    <mergeCell ref="A2:A4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11"/>
  <sheetViews>
    <sheetView topLeftCell="B1" workbookViewId="0">
      <selection activeCell="C25" sqref="C25"/>
    </sheetView>
  </sheetViews>
  <sheetFormatPr defaultRowHeight="15" x14ac:dyDescent="0.25"/>
  <cols>
    <col min="1" max="1" width="24.28515625" customWidth="1"/>
    <col min="2" max="2" width="31.140625" customWidth="1"/>
    <col min="3" max="3" width="50.28515625" customWidth="1"/>
  </cols>
  <sheetData>
    <row r="1" spans="1:9" ht="37.5" customHeight="1" x14ac:dyDescent="0.25">
      <c r="A1" s="51" t="s">
        <v>59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1" t="s">
        <v>6</v>
      </c>
      <c r="H4" s="1" t="s">
        <v>7</v>
      </c>
      <c r="I4" s="1"/>
    </row>
    <row r="5" spans="1:9" s="9" customFormat="1" ht="21.95" customHeight="1" x14ac:dyDescent="0.25">
      <c r="A5" s="87" t="s">
        <v>150</v>
      </c>
      <c r="B5" s="70" t="s">
        <v>151</v>
      </c>
      <c r="C5" s="23" t="s">
        <v>176</v>
      </c>
      <c r="D5" s="1">
        <v>2</v>
      </c>
      <c r="E5" s="1">
        <v>3</v>
      </c>
      <c r="F5" s="1"/>
      <c r="G5" s="1"/>
      <c r="H5" s="10"/>
      <c r="I5" s="10"/>
    </row>
    <row r="6" spans="1:9" s="9" customFormat="1" ht="21.95" customHeight="1" x14ac:dyDescent="0.25">
      <c r="A6" s="88"/>
      <c r="B6" s="80"/>
      <c r="C6" s="23" t="s">
        <v>175</v>
      </c>
      <c r="D6" s="1">
        <v>3</v>
      </c>
      <c r="E6" s="1">
        <v>3</v>
      </c>
      <c r="F6" s="1"/>
      <c r="G6" s="1"/>
      <c r="H6" s="10"/>
      <c r="I6" s="10"/>
    </row>
    <row r="7" spans="1:9" s="9" customFormat="1" ht="21.95" customHeight="1" x14ac:dyDescent="0.25">
      <c r="A7" s="88"/>
      <c r="B7" s="71"/>
      <c r="C7" s="17" t="s">
        <v>177</v>
      </c>
      <c r="D7" s="1">
        <v>3</v>
      </c>
      <c r="E7" s="1">
        <v>3</v>
      </c>
      <c r="F7" s="1"/>
      <c r="G7" s="1"/>
      <c r="H7" s="10"/>
      <c r="I7" s="10"/>
    </row>
    <row r="8" spans="1:9" s="9" customFormat="1" ht="21.95" customHeight="1" x14ac:dyDescent="0.25">
      <c r="A8" s="88"/>
      <c r="B8" s="72" t="s">
        <v>152</v>
      </c>
      <c r="C8" s="15" t="s">
        <v>153</v>
      </c>
      <c r="D8" s="1"/>
      <c r="E8" s="1">
        <v>1</v>
      </c>
      <c r="F8" s="1"/>
      <c r="G8" s="1">
        <v>4</v>
      </c>
      <c r="H8" s="10">
        <v>4</v>
      </c>
      <c r="I8" s="10"/>
    </row>
    <row r="9" spans="1:9" s="9" customFormat="1" ht="21.95" customHeight="1" x14ac:dyDescent="0.25">
      <c r="A9" s="88"/>
      <c r="B9" s="90"/>
      <c r="C9" s="24" t="s">
        <v>174</v>
      </c>
      <c r="D9" s="1"/>
      <c r="E9" s="1"/>
      <c r="F9" s="1"/>
      <c r="G9" s="1">
        <v>4</v>
      </c>
      <c r="H9" s="10">
        <v>4</v>
      </c>
      <c r="I9" s="10"/>
    </row>
    <row r="10" spans="1:9" s="9" customFormat="1" ht="21.95" customHeight="1" x14ac:dyDescent="0.25">
      <c r="A10" s="89"/>
      <c r="B10" s="73"/>
      <c r="C10" s="16" t="s">
        <v>173</v>
      </c>
      <c r="D10" s="1"/>
      <c r="E10" s="1"/>
      <c r="F10" s="1"/>
      <c r="G10" s="1"/>
      <c r="H10" s="10">
        <v>2</v>
      </c>
      <c r="I10" s="10"/>
    </row>
    <row r="11" spans="1:9" ht="14.45" x14ac:dyDescent="0.3">
      <c r="C11" s="8" t="s">
        <v>31</v>
      </c>
      <c r="D11" s="32">
        <f>SUM(D5:D10)</f>
        <v>8</v>
      </c>
      <c r="E11" s="32">
        <f t="shared" ref="E11:I11" si="0">SUM(E5:E10)</f>
        <v>10</v>
      </c>
      <c r="F11" s="32">
        <f t="shared" si="0"/>
        <v>0</v>
      </c>
      <c r="G11" s="32">
        <f t="shared" si="0"/>
        <v>8</v>
      </c>
      <c r="H11" s="32">
        <f t="shared" si="0"/>
        <v>10</v>
      </c>
      <c r="I11" s="32">
        <f t="shared" si="0"/>
        <v>0</v>
      </c>
    </row>
  </sheetData>
  <mergeCells count="10">
    <mergeCell ref="A5:A10"/>
    <mergeCell ref="A1:I1"/>
    <mergeCell ref="D2:I2"/>
    <mergeCell ref="D3:F3"/>
    <mergeCell ref="G3:I3"/>
    <mergeCell ref="A2:A4"/>
    <mergeCell ref="B2:B4"/>
    <mergeCell ref="C2:C4"/>
    <mergeCell ref="B5:B7"/>
    <mergeCell ref="B8:B1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8"/>
  <sheetViews>
    <sheetView workbookViewId="0">
      <selection activeCell="G13" sqref="G13"/>
    </sheetView>
  </sheetViews>
  <sheetFormatPr defaultRowHeight="15" x14ac:dyDescent="0.25"/>
  <cols>
    <col min="1" max="1" width="33" customWidth="1"/>
    <col min="2" max="2" width="29.85546875" customWidth="1"/>
    <col min="3" max="3" width="45.140625" customWidth="1"/>
  </cols>
  <sheetData>
    <row r="1" spans="1:9" ht="37.5" customHeight="1" x14ac:dyDescent="0.25">
      <c r="A1" s="51" t="s">
        <v>60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1" t="s">
        <v>6</v>
      </c>
      <c r="H4" s="1" t="s">
        <v>7</v>
      </c>
      <c r="I4" s="1"/>
    </row>
    <row r="5" spans="1:9" s="9" customFormat="1" ht="20.100000000000001" customHeight="1" x14ac:dyDescent="0.25">
      <c r="A5" s="11" t="s">
        <v>123</v>
      </c>
      <c r="B5" s="5" t="s">
        <v>124</v>
      </c>
      <c r="C5" s="1" t="s">
        <v>125</v>
      </c>
      <c r="D5" s="1">
        <v>6</v>
      </c>
      <c r="E5" s="1">
        <v>5</v>
      </c>
      <c r="F5" s="1"/>
      <c r="G5" s="1"/>
      <c r="H5" s="10"/>
      <c r="I5" s="10"/>
    </row>
    <row r="6" spans="1:9" s="9" customFormat="1" ht="20.100000000000001" customHeight="1" x14ac:dyDescent="0.25">
      <c r="A6" s="60" t="s">
        <v>126</v>
      </c>
      <c r="B6" s="1" t="s">
        <v>128</v>
      </c>
      <c r="C6" s="11" t="s">
        <v>127</v>
      </c>
      <c r="D6" s="1">
        <v>2</v>
      </c>
      <c r="E6" s="1">
        <v>5</v>
      </c>
      <c r="F6" s="1"/>
      <c r="G6" s="1">
        <v>5</v>
      </c>
      <c r="H6" s="10">
        <v>5</v>
      </c>
      <c r="I6" s="10"/>
    </row>
    <row r="7" spans="1:9" s="9" customFormat="1" ht="20.100000000000001" customHeight="1" x14ac:dyDescent="0.25">
      <c r="A7" s="61"/>
      <c r="B7" s="11" t="s">
        <v>129</v>
      </c>
      <c r="C7" s="11" t="s">
        <v>130</v>
      </c>
      <c r="D7" s="1"/>
      <c r="E7" s="1"/>
      <c r="F7" s="1"/>
      <c r="G7" s="1">
        <v>3</v>
      </c>
      <c r="H7" s="10">
        <v>5</v>
      </c>
      <c r="I7" s="10"/>
    </row>
    <row r="8" spans="1:9" ht="14.45" x14ac:dyDescent="0.3">
      <c r="C8" s="8" t="s">
        <v>31</v>
      </c>
      <c r="D8" s="3"/>
      <c r="E8" s="3"/>
      <c r="F8" s="3"/>
      <c r="G8" s="3"/>
      <c r="H8" s="3"/>
      <c r="I8" s="3"/>
    </row>
  </sheetData>
  <mergeCells count="8">
    <mergeCell ref="A6:A7"/>
    <mergeCell ref="A1:I1"/>
    <mergeCell ref="D2:I2"/>
    <mergeCell ref="D3:F3"/>
    <mergeCell ref="G3:I3"/>
    <mergeCell ref="A2:A4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13"/>
  <sheetViews>
    <sheetView workbookViewId="0">
      <selection sqref="A1:I13"/>
    </sheetView>
  </sheetViews>
  <sheetFormatPr defaultRowHeight="15" x14ac:dyDescent="0.25"/>
  <cols>
    <col min="1" max="1" width="33" customWidth="1"/>
    <col min="2" max="2" width="35.85546875" customWidth="1"/>
    <col min="3" max="3" width="45.140625" customWidth="1"/>
  </cols>
  <sheetData>
    <row r="1" spans="1:9" ht="37.5" customHeight="1" x14ac:dyDescent="0.25">
      <c r="A1" s="51" t="s">
        <v>61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1" t="s">
        <v>6</v>
      </c>
      <c r="E4" s="1" t="s">
        <v>7</v>
      </c>
      <c r="F4" s="1"/>
      <c r="G4" s="1" t="s">
        <v>6</v>
      </c>
      <c r="H4" s="1" t="s">
        <v>7</v>
      </c>
      <c r="I4" s="1"/>
    </row>
    <row r="5" spans="1:9" s="9" customFormat="1" ht="36.75" customHeight="1" x14ac:dyDescent="0.25">
      <c r="A5" s="60" t="s">
        <v>155</v>
      </c>
      <c r="B5" s="31" t="s">
        <v>156</v>
      </c>
      <c r="C5" s="33" t="s">
        <v>166</v>
      </c>
      <c r="D5" s="1">
        <v>3</v>
      </c>
      <c r="E5" s="1">
        <v>3</v>
      </c>
      <c r="F5" s="1"/>
      <c r="G5" s="1"/>
      <c r="H5" s="10"/>
      <c r="I5" s="10"/>
    </row>
    <row r="6" spans="1:9" s="9" customFormat="1" ht="36.75" customHeight="1" x14ac:dyDescent="0.25">
      <c r="A6" s="91"/>
      <c r="B6" s="31" t="s">
        <v>157</v>
      </c>
      <c r="C6" s="33" t="s">
        <v>165</v>
      </c>
      <c r="D6" s="13">
        <v>3</v>
      </c>
      <c r="E6" s="13">
        <v>2</v>
      </c>
      <c r="F6" s="13"/>
      <c r="G6" s="13"/>
      <c r="H6" s="10"/>
      <c r="I6" s="10"/>
    </row>
    <row r="7" spans="1:9" s="9" customFormat="1" ht="36.75" customHeight="1" x14ac:dyDescent="0.25">
      <c r="A7" s="61"/>
      <c r="B7" s="31" t="s">
        <v>158</v>
      </c>
      <c r="C7" s="33" t="s">
        <v>167</v>
      </c>
      <c r="D7" s="13">
        <v>2</v>
      </c>
      <c r="E7" s="13">
        <v>2</v>
      </c>
      <c r="F7" s="13"/>
      <c r="G7" s="13"/>
      <c r="H7" s="10"/>
      <c r="I7" s="10"/>
    </row>
    <row r="8" spans="1:9" s="9" customFormat="1" ht="36.75" customHeight="1" x14ac:dyDescent="0.25">
      <c r="A8" s="92" t="s">
        <v>159</v>
      </c>
      <c r="B8" s="31" t="s">
        <v>160</v>
      </c>
      <c r="C8" s="13" t="s">
        <v>168</v>
      </c>
      <c r="D8" s="1"/>
      <c r="E8" s="1">
        <v>3</v>
      </c>
      <c r="F8" s="1"/>
      <c r="G8" s="1"/>
      <c r="H8" s="10"/>
      <c r="I8" s="10"/>
    </row>
    <row r="9" spans="1:9" s="9" customFormat="1" ht="36.75" customHeight="1" x14ac:dyDescent="0.25">
      <c r="A9" s="93"/>
      <c r="B9" s="31" t="s">
        <v>161</v>
      </c>
      <c r="C9" s="13" t="s">
        <v>169</v>
      </c>
      <c r="D9" s="1"/>
      <c r="E9" s="1"/>
      <c r="F9" s="1"/>
      <c r="G9" s="1">
        <v>2</v>
      </c>
      <c r="H9" s="10">
        <v>2</v>
      </c>
      <c r="I9" s="10"/>
    </row>
    <row r="10" spans="1:9" s="9" customFormat="1" ht="36.75" customHeight="1" x14ac:dyDescent="0.25">
      <c r="A10" s="93"/>
      <c r="B10" s="19" t="s">
        <v>162</v>
      </c>
      <c r="C10" s="13" t="s">
        <v>170</v>
      </c>
      <c r="D10" s="1"/>
      <c r="E10" s="1"/>
      <c r="F10" s="1"/>
      <c r="G10" s="1">
        <v>3</v>
      </c>
      <c r="H10" s="10">
        <v>3</v>
      </c>
      <c r="I10" s="10"/>
    </row>
    <row r="11" spans="1:9" s="9" customFormat="1" ht="36.75" customHeight="1" x14ac:dyDescent="0.25">
      <c r="A11" s="93"/>
      <c r="B11" s="13" t="s">
        <v>163</v>
      </c>
      <c r="C11" s="14" t="s">
        <v>171</v>
      </c>
      <c r="D11" s="1"/>
      <c r="E11" s="1"/>
      <c r="F11" s="1"/>
      <c r="G11" s="1">
        <v>3</v>
      </c>
      <c r="H11" s="10">
        <v>3</v>
      </c>
      <c r="I11" s="10"/>
    </row>
    <row r="12" spans="1:9" s="9" customFormat="1" ht="48" customHeight="1" x14ac:dyDescent="0.25">
      <c r="A12" s="94"/>
      <c r="B12" s="13" t="s">
        <v>164</v>
      </c>
      <c r="C12" s="13" t="s">
        <v>172</v>
      </c>
      <c r="D12" s="1"/>
      <c r="E12" s="1"/>
      <c r="F12" s="1"/>
      <c r="G12" s="1"/>
      <c r="H12" s="10">
        <v>2</v>
      </c>
      <c r="I12" s="10"/>
    </row>
    <row r="13" spans="1:9" ht="14.45" x14ac:dyDescent="0.3">
      <c r="B13" s="5"/>
      <c r="C13" s="8" t="s">
        <v>31</v>
      </c>
      <c r="D13" s="10">
        <f>SUM(D5:D12)</f>
        <v>8</v>
      </c>
      <c r="E13" s="10">
        <f t="shared" ref="E13:I13" si="0">SUM(E5:E12)</f>
        <v>10</v>
      </c>
      <c r="F13" s="10">
        <f t="shared" si="0"/>
        <v>0</v>
      </c>
      <c r="G13" s="10">
        <f t="shared" si="0"/>
        <v>8</v>
      </c>
      <c r="H13" s="10">
        <f t="shared" si="0"/>
        <v>10</v>
      </c>
      <c r="I13" s="10">
        <f t="shared" si="0"/>
        <v>0</v>
      </c>
    </row>
  </sheetData>
  <mergeCells count="9">
    <mergeCell ref="A5:A7"/>
    <mergeCell ref="A8:A12"/>
    <mergeCell ref="A1:I1"/>
    <mergeCell ref="D2:I2"/>
    <mergeCell ref="D3:F3"/>
    <mergeCell ref="G3:I3"/>
    <mergeCell ref="A2:A4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J18" sqref="J18"/>
    </sheetView>
  </sheetViews>
  <sheetFormatPr defaultRowHeight="15" x14ac:dyDescent="0.25"/>
  <cols>
    <col min="1" max="1" width="25.7109375" customWidth="1"/>
    <col min="2" max="2" width="32.7109375" customWidth="1"/>
    <col min="3" max="3" width="31" customWidth="1"/>
    <col min="4" max="4" width="11.7109375" customWidth="1"/>
    <col min="5" max="5" width="12.28515625" customWidth="1"/>
  </cols>
  <sheetData>
    <row r="1" spans="1:9" ht="22.9" customHeight="1" x14ac:dyDescent="0.25">
      <c r="A1" s="51" t="s">
        <v>195</v>
      </c>
      <c r="B1" s="51"/>
      <c r="C1" s="51"/>
      <c r="D1" s="51"/>
      <c r="E1" s="51"/>
      <c r="F1" s="51"/>
      <c r="G1" s="51"/>
      <c r="H1" s="51"/>
      <c r="I1" s="51"/>
    </row>
    <row r="2" spans="1:9" ht="14.45" customHeight="1" x14ac:dyDescent="0.25">
      <c r="A2" s="51" t="s">
        <v>0</v>
      </c>
      <c r="B2" s="82" t="s">
        <v>1</v>
      </c>
      <c r="C2" s="82" t="s">
        <v>2</v>
      </c>
      <c r="D2" s="51" t="s">
        <v>3</v>
      </c>
      <c r="E2" s="51"/>
      <c r="F2" s="51"/>
      <c r="G2" s="51"/>
      <c r="H2" s="51"/>
      <c r="I2" s="51"/>
    </row>
    <row r="3" spans="1:9" ht="14.45" customHeight="1" x14ac:dyDescent="0.25">
      <c r="A3" s="51"/>
      <c r="B3" s="95"/>
      <c r="C3" s="95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83"/>
      <c r="C4" s="83"/>
      <c r="D4" s="48" t="s">
        <v>6</v>
      </c>
      <c r="E4" s="48" t="s">
        <v>7</v>
      </c>
      <c r="F4" s="48"/>
      <c r="G4" s="48" t="s">
        <v>6</v>
      </c>
      <c r="H4" s="48" t="s">
        <v>7</v>
      </c>
      <c r="I4" s="48"/>
    </row>
    <row r="5" spans="1:9" ht="50.45" customHeight="1" x14ac:dyDescent="0.25">
      <c r="A5" s="60" t="s">
        <v>196</v>
      </c>
      <c r="B5" s="31" t="s">
        <v>197</v>
      </c>
      <c r="C5" s="33" t="s">
        <v>199</v>
      </c>
      <c r="D5" s="48">
        <v>8</v>
      </c>
      <c r="E5" s="48">
        <v>10</v>
      </c>
      <c r="F5" s="48"/>
      <c r="G5" s="48">
        <v>2</v>
      </c>
      <c r="H5" s="10"/>
      <c r="I5" s="10"/>
    </row>
    <row r="6" spans="1:9" ht="57" customHeight="1" x14ac:dyDescent="0.25">
      <c r="A6" s="91"/>
      <c r="B6" s="31" t="s">
        <v>198</v>
      </c>
      <c r="C6" s="33" t="s">
        <v>165</v>
      </c>
      <c r="D6" s="48"/>
      <c r="E6" s="48"/>
      <c r="F6" s="48"/>
      <c r="G6" s="48">
        <v>6</v>
      </c>
      <c r="H6" s="10">
        <v>10</v>
      </c>
      <c r="I6" s="10"/>
    </row>
    <row r="7" spans="1:9" ht="49.9" customHeight="1" x14ac:dyDescent="0.25">
      <c r="A7" s="61"/>
      <c r="B7" s="5"/>
      <c r="C7" s="8" t="s">
        <v>31</v>
      </c>
      <c r="D7" s="10">
        <f t="shared" ref="D7:I7" si="0">SUM(D5:D6)</f>
        <v>8</v>
      </c>
      <c r="E7" s="10">
        <f t="shared" si="0"/>
        <v>10</v>
      </c>
      <c r="F7" s="10">
        <f t="shared" si="0"/>
        <v>0</v>
      </c>
      <c r="G7" s="10">
        <f t="shared" si="0"/>
        <v>8</v>
      </c>
      <c r="H7" s="10">
        <f t="shared" si="0"/>
        <v>10</v>
      </c>
      <c r="I7" s="10">
        <f t="shared" si="0"/>
        <v>0</v>
      </c>
    </row>
    <row r="8" spans="1:9" ht="48" customHeight="1" x14ac:dyDescent="0.3"/>
    <row r="9" spans="1:9" ht="33" customHeight="1" x14ac:dyDescent="0.3"/>
    <row r="10" spans="1:9" ht="56.45" customHeight="1" x14ac:dyDescent="0.3"/>
  </sheetData>
  <mergeCells count="8">
    <mergeCell ref="A5:A7"/>
    <mergeCell ref="A1:I1"/>
    <mergeCell ref="A2:A4"/>
    <mergeCell ref="B2:B4"/>
    <mergeCell ref="C2:C4"/>
    <mergeCell ref="D2:I2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workbookViewId="0">
      <selection sqref="A1:I1"/>
    </sheetView>
  </sheetViews>
  <sheetFormatPr defaultRowHeight="15" x14ac:dyDescent="0.25"/>
  <cols>
    <col min="1" max="1" width="26.5703125" customWidth="1"/>
    <col min="2" max="2" width="24.140625" customWidth="1"/>
    <col min="3" max="3" width="44.7109375" customWidth="1"/>
  </cols>
  <sheetData>
    <row r="1" spans="1:9" ht="25.9" customHeight="1" x14ac:dyDescent="0.25">
      <c r="A1" s="51" t="s">
        <v>218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/>
    </row>
    <row r="3" spans="1:9" x14ac:dyDescent="0.25">
      <c r="A3" s="51"/>
      <c r="B3" s="51"/>
      <c r="C3" s="51"/>
      <c r="D3" s="52" t="s">
        <v>4</v>
      </c>
      <c r="E3" s="52"/>
      <c r="F3" s="52"/>
      <c r="G3" s="52" t="s">
        <v>5</v>
      </c>
      <c r="H3" s="52"/>
      <c r="I3" s="52"/>
    </row>
    <row r="4" spans="1:9" x14ac:dyDescent="0.25">
      <c r="A4" s="51"/>
      <c r="B4" s="51"/>
      <c r="C4" s="51"/>
      <c r="D4" s="49" t="s">
        <v>6</v>
      </c>
      <c r="E4" s="49" t="s">
        <v>7</v>
      </c>
      <c r="F4" s="49"/>
      <c r="G4" s="49" t="s">
        <v>6</v>
      </c>
      <c r="H4" s="49" t="s">
        <v>7</v>
      </c>
      <c r="I4" s="49"/>
    </row>
    <row r="5" spans="1:9" ht="61.15" customHeight="1" x14ac:dyDescent="0.25">
      <c r="A5" s="60" t="s">
        <v>200</v>
      </c>
      <c r="B5" s="31" t="s">
        <v>217</v>
      </c>
      <c r="C5" s="31" t="s">
        <v>202</v>
      </c>
      <c r="D5" s="49">
        <v>3</v>
      </c>
      <c r="E5" s="49">
        <v>3</v>
      </c>
      <c r="F5" s="49"/>
      <c r="G5" s="49"/>
      <c r="H5" s="10"/>
      <c r="I5" s="10"/>
    </row>
    <row r="6" spans="1:9" ht="64.900000000000006" customHeight="1" x14ac:dyDescent="0.25">
      <c r="A6" s="91"/>
      <c r="B6" s="31" t="s">
        <v>215</v>
      </c>
      <c r="C6" s="31" t="s">
        <v>203</v>
      </c>
      <c r="D6" s="49">
        <v>3</v>
      </c>
      <c r="E6" s="49">
        <v>2</v>
      </c>
      <c r="F6" s="49"/>
      <c r="G6" s="49"/>
      <c r="H6" s="10"/>
      <c r="I6" s="10"/>
    </row>
    <row r="7" spans="1:9" ht="64.900000000000006" customHeight="1" x14ac:dyDescent="0.25">
      <c r="A7" s="61"/>
      <c r="B7" s="33" t="s">
        <v>216</v>
      </c>
      <c r="C7" s="33" t="s">
        <v>204</v>
      </c>
      <c r="D7" s="49">
        <v>2</v>
      </c>
      <c r="E7" s="49">
        <v>2</v>
      </c>
      <c r="F7" s="49"/>
      <c r="G7" s="49"/>
      <c r="H7" s="10"/>
      <c r="I7" s="10"/>
    </row>
    <row r="8" spans="1:9" ht="38.450000000000003" customHeight="1" x14ac:dyDescent="0.25">
      <c r="A8" s="92" t="s">
        <v>201</v>
      </c>
      <c r="B8" s="31" t="s">
        <v>205</v>
      </c>
      <c r="C8" s="49" t="s">
        <v>213</v>
      </c>
      <c r="D8" s="49"/>
      <c r="E8" s="49">
        <v>3</v>
      </c>
      <c r="F8" s="49"/>
      <c r="G8" s="49"/>
      <c r="H8" s="10"/>
      <c r="I8" s="10"/>
    </row>
    <row r="9" spans="1:9" ht="34.15" customHeight="1" x14ac:dyDescent="0.25">
      <c r="A9" s="93"/>
      <c r="B9" s="31" t="s">
        <v>206</v>
      </c>
      <c r="C9" s="49" t="s">
        <v>214</v>
      </c>
      <c r="D9" s="49"/>
      <c r="E9" s="49"/>
      <c r="F9" s="49"/>
      <c r="G9" s="49">
        <v>2</v>
      </c>
      <c r="H9" s="10">
        <v>2</v>
      </c>
      <c r="I9" s="10"/>
    </row>
    <row r="10" spans="1:9" ht="49.15" customHeight="1" x14ac:dyDescent="0.25">
      <c r="A10" s="93"/>
      <c r="B10" s="19" t="s">
        <v>207</v>
      </c>
      <c r="C10" s="49" t="s">
        <v>212</v>
      </c>
      <c r="D10" s="49"/>
      <c r="E10" s="49"/>
      <c r="F10" s="49"/>
      <c r="G10" s="49">
        <v>3</v>
      </c>
      <c r="H10" s="10">
        <v>3</v>
      </c>
      <c r="I10" s="10"/>
    </row>
    <row r="11" spans="1:9" ht="22.15" customHeight="1" x14ac:dyDescent="0.25">
      <c r="A11" s="93"/>
      <c r="B11" s="49" t="s">
        <v>208</v>
      </c>
      <c r="C11" s="50" t="s">
        <v>211</v>
      </c>
      <c r="D11" s="49"/>
      <c r="E11" s="49"/>
      <c r="F11" s="49"/>
      <c r="G11" s="49">
        <v>3</v>
      </c>
      <c r="H11" s="10">
        <v>3</v>
      </c>
      <c r="I11" s="10"/>
    </row>
    <row r="12" spans="1:9" ht="25.9" customHeight="1" x14ac:dyDescent="0.25">
      <c r="A12" s="94"/>
      <c r="B12" s="49" t="s">
        <v>209</v>
      </c>
      <c r="C12" s="49" t="s">
        <v>210</v>
      </c>
      <c r="D12" s="49"/>
      <c r="E12" s="49"/>
      <c r="F12" s="49"/>
      <c r="G12" s="49"/>
      <c r="H12" s="10">
        <v>2</v>
      </c>
      <c r="I12" s="10"/>
    </row>
    <row r="13" spans="1:9" x14ac:dyDescent="0.25">
      <c r="B13" s="5"/>
      <c r="C13" s="8" t="s">
        <v>31</v>
      </c>
      <c r="D13" s="10">
        <f>SUM(D5:D12)</f>
        <v>8</v>
      </c>
      <c r="E13" s="10">
        <f t="shared" ref="E13:I13" si="0">SUM(E5:E12)</f>
        <v>10</v>
      </c>
      <c r="F13" s="10">
        <f t="shared" si="0"/>
        <v>0</v>
      </c>
      <c r="G13" s="10">
        <f t="shared" si="0"/>
        <v>8</v>
      </c>
      <c r="H13" s="10">
        <f t="shared" si="0"/>
        <v>10</v>
      </c>
      <c r="I13" s="10">
        <f t="shared" si="0"/>
        <v>0</v>
      </c>
    </row>
  </sheetData>
  <mergeCells count="9">
    <mergeCell ref="A5:A7"/>
    <mergeCell ref="A8:A12"/>
    <mergeCell ref="A1:I1"/>
    <mergeCell ref="A2:A4"/>
    <mergeCell ref="B2:B4"/>
    <mergeCell ref="C2:C4"/>
    <mergeCell ref="D2:I2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mesleki gelişim atölyesi </vt:lpstr>
      <vt:lpstr>temel ulaştırma</vt:lpstr>
      <vt:lpstr>Taşıma modelleri</vt:lpstr>
      <vt:lpstr>depo yönetimi</vt:lpstr>
      <vt:lpstr>teslim ve ödeme şekilleri</vt:lpstr>
      <vt:lpstr>gümrük</vt:lpstr>
      <vt:lpstr>lojistik hesaplamalar</vt:lpstr>
      <vt:lpstr>lojistik satın alma</vt:lpstr>
      <vt:lpstr>mesleki yabancı dil </vt:lpstr>
      <vt:lpstr>lojistik belgeler</vt:lpstr>
      <vt:lpstr>depo programı</vt:lpstr>
      <vt:lpstr>ofis prog.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AZİZE ARIK</dc:creator>
  <cp:lastModifiedBy>MESUT-CELIK694</cp:lastModifiedBy>
  <dcterms:created xsi:type="dcterms:W3CDTF">2024-01-23T11:48:37Z</dcterms:created>
  <dcterms:modified xsi:type="dcterms:W3CDTF">2025-02-21T08:28:51Z</dcterms:modified>
</cp:coreProperties>
</file>